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SUSHANT\Desktop\Virtual Kayakalp assessment\Revised Checklists\"/>
    </mc:Choice>
  </mc:AlternateContent>
  <bookViews>
    <workbookView xWindow="0" yWindow="0" windowWidth="20490" windowHeight="7620"/>
  </bookViews>
  <sheets>
    <sheet name="Kayakalp virt. Ass(UPHC-HWC)" sheetId="2" r:id="rId1"/>
    <sheet name="Sheet1" sheetId="3" r:id="rId2"/>
  </sheets>
  <definedNames>
    <definedName name="_xlnm._FilterDatabase" localSheetId="0" hidden="1">'Kayakalp virt. Ass(UPHC-HWC)'!$B$29:$I$199</definedName>
    <definedName name="page183" localSheetId="0">'Kayakalp virt. Ass(UPHC-HWC)'!#REF!</definedName>
    <definedName name="page185" localSheetId="0">'Kayakalp virt. Ass(UPHC-HWC)'!#REF!</definedName>
    <definedName name="page187" localSheetId="0">'Kayakalp virt. Ass(UPHC-HWC)'!#REF!</definedName>
    <definedName name="page189" localSheetId="0">'Kayakalp virt. Ass(UPHC-HWC)'!#REF!</definedName>
    <definedName name="page191" localSheetId="0">'Kayakalp virt. Ass(UPHC-HWC)'!#REF!</definedName>
    <definedName name="page193" localSheetId="0">'Kayakalp virt. Ass(UPHC-HWC)'!#REF!</definedName>
    <definedName name="page195" localSheetId="0">'Kayakalp virt. Ass(UPHC-HWC)'!#REF!</definedName>
    <definedName name="page197" localSheetId="0">'Kayakalp virt. Ass(UPHC-HWC)'!#REF!</definedName>
    <definedName name="page199" localSheetId="0">'Kayakalp virt. Ass(UPHC-HWC)'!$A$171</definedName>
    <definedName name="page201" localSheetId="0">'Kayakalp virt. Ass(UPHC-HWC)'!#REF!</definedName>
    <definedName name="page203" localSheetId="0">'Kayakalp virt. Ass(UPHC-HWC)'!#REF!</definedName>
    <definedName name="page205" localSheetId="0">'Kayakalp virt. Ass(UPHC-HWC)'!#REF!</definedName>
    <definedName name="page207" localSheetId="0">'Kayakalp virt. Ass(UPHC-HWC)'!#REF!</definedName>
    <definedName name="page209" localSheetId="0">'Kayakalp virt. Ass(UPHC-HWC)'!#REF!</definedName>
    <definedName name="_xlnm.Print_Area" localSheetId="0">'Kayakalp virt. Ass(UPHC-HWC)'!$A$1:$I$198</definedName>
    <definedName name="_xlnm.Print_Titles" localSheetId="0">'Kayakalp virt. Ass(UPHC-HWC)'!$29:$29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187" i="2" l="1"/>
  <c r="H164" i="2"/>
  <c r="H62" i="2"/>
  <c r="H46" i="2"/>
  <c r="H196" i="2" l="1"/>
  <c r="H193" i="2"/>
  <c r="H190" i="2" l="1"/>
  <c r="E25" i="2" l="1"/>
  <c r="H31" i="2"/>
  <c r="H96" i="2" l="1"/>
  <c r="H43" i="2" l="1"/>
  <c r="H34" i="2"/>
  <c r="H37" i="2"/>
  <c r="H40" i="2"/>
  <c r="H49" i="2"/>
  <c r="H52" i="2"/>
  <c r="H55" i="2"/>
  <c r="H58" i="2"/>
  <c r="H65" i="2"/>
  <c r="H68" i="2"/>
  <c r="H71" i="2"/>
  <c r="H74" i="2"/>
  <c r="H77" i="2"/>
  <c r="H80" i="2"/>
  <c r="H83" i="2"/>
  <c r="H86" i="2"/>
  <c r="H89" i="2"/>
  <c r="H155" i="2"/>
  <c r="H158" i="2"/>
  <c r="H161" i="2"/>
  <c r="H167" i="2"/>
  <c r="H93" i="2"/>
  <c r="H99" i="2"/>
  <c r="H102" i="2"/>
  <c r="H105" i="2"/>
  <c r="H108" i="2"/>
  <c r="H111" i="2"/>
  <c r="H114" i="2"/>
  <c r="H117" i="2"/>
  <c r="H120" i="2"/>
  <c r="H124" i="2"/>
  <c r="H127" i="2"/>
  <c r="H130" i="2"/>
  <c r="H133" i="2"/>
  <c r="H136" i="2"/>
  <c r="H139" i="2"/>
  <c r="H142" i="2"/>
  <c r="H145" i="2"/>
  <c r="H148" i="2"/>
  <c r="H151" i="2"/>
  <c r="H171" i="2"/>
  <c r="H174" i="2"/>
  <c r="H177" i="2"/>
  <c r="H180" i="2"/>
  <c r="H183" i="2"/>
  <c r="H20" i="2" l="1"/>
  <c r="E20" i="2"/>
  <c r="B20" i="2"/>
  <c r="H14" i="2"/>
  <c r="E14" i="2"/>
  <c r="B14" i="2"/>
  <c r="D5" i="2" l="1"/>
</calcChain>
</file>

<file path=xl/sharedStrings.xml><?xml version="1.0" encoding="utf-8"?>
<sst xmlns="http://schemas.openxmlformats.org/spreadsheetml/2006/main" count="1227" uniqueCount="632">
  <si>
    <t>Criteria</t>
  </si>
  <si>
    <t>Assessment Method</t>
  </si>
  <si>
    <t>Means of Verification</t>
  </si>
  <si>
    <t>Compliance</t>
  </si>
  <si>
    <t>A1.1</t>
  </si>
  <si>
    <t>A.</t>
  </si>
  <si>
    <t>A1</t>
  </si>
  <si>
    <t>Pest &amp; Animal Control</t>
  </si>
  <si>
    <t>OB/SI</t>
  </si>
  <si>
    <t>A1.2</t>
  </si>
  <si>
    <t>OB</t>
  </si>
  <si>
    <t>SI/RR</t>
  </si>
  <si>
    <t>RR/SI</t>
  </si>
  <si>
    <t>A2</t>
  </si>
  <si>
    <t>Landscaping &amp; Gardening</t>
  </si>
  <si>
    <t>A2.1</t>
  </si>
  <si>
    <t>A2.2</t>
  </si>
  <si>
    <t>No stray animals within the facility premises</t>
  </si>
  <si>
    <t>Pest Control Measures are implemented in the facility</t>
  </si>
  <si>
    <t>Ref. No.</t>
  </si>
  <si>
    <t>A3</t>
  </si>
  <si>
    <t>Maintenance of Open Areas</t>
  </si>
  <si>
    <t>A3.1</t>
  </si>
  <si>
    <t>A3.2</t>
  </si>
  <si>
    <t>A4</t>
  </si>
  <si>
    <t>A4.1</t>
  </si>
  <si>
    <t>A4.2</t>
  </si>
  <si>
    <t>A5</t>
  </si>
  <si>
    <t>Infrastructure Maintenance</t>
  </si>
  <si>
    <t>A5.1</t>
  </si>
  <si>
    <t>A5.2</t>
  </si>
  <si>
    <t>A6</t>
  </si>
  <si>
    <t>Illumination</t>
  </si>
  <si>
    <t>A6.1</t>
  </si>
  <si>
    <t>A6.2</t>
  </si>
  <si>
    <t>Use of energy efficient bulbs</t>
  </si>
  <si>
    <t>A7</t>
  </si>
  <si>
    <t>Maintenance of Furniture &amp; Fixture</t>
  </si>
  <si>
    <t>A7.1</t>
  </si>
  <si>
    <t>A7.2</t>
  </si>
  <si>
    <t>A8</t>
  </si>
  <si>
    <t>Removal of Junk Material</t>
  </si>
  <si>
    <t>A8.1</t>
  </si>
  <si>
    <t>A8.2</t>
  </si>
  <si>
    <t>A9</t>
  </si>
  <si>
    <t>Water Conservation</t>
  </si>
  <si>
    <t>A9.1</t>
  </si>
  <si>
    <t>A9.2</t>
  </si>
  <si>
    <t>SI/OB</t>
  </si>
  <si>
    <t>A10</t>
  </si>
  <si>
    <t>Work Place Management</t>
  </si>
  <si>
    <t>A10.1</t>
  </si>
  <si>
    <t>A10.2</t>
  </si>
  <si>
    <t>B</t>
  </si>
  <si>
    <t>Sanitation &amp; Hygiene</t>
  </si>
  <si>
    <t>B1</t>
  </si>
  <si>
    <t>B1.1</t>
  </si>
  <si>
    <t>B1.2</t>
  </si>
  <si>
    <t>B2.1</t>
  </si>
  <si>
    <t>B2.2</t>
  </si>
  <si>
    <t>B3</t>
  </si>
  <si>
    <t>B3.1</t>
  </si>
  <si>
    <t>B3.2</t>
  </si>
  <si>
    <t>B4</t>
  </si>
  <si>
    <t>B4.1</t>
  </si>
  <si>
    <t>B4.2</t>
  </si>
  <si>
    <t>B5</t>
  </si>
  <si>
    <t>B5.1</t>
  </si>
  <si>
    <t>B5.2</t>
  </si>
  <si>
    <t>B6</t>
  </si>
  <si>
    <t>Cleanliness of Toilets</t>
  </si>
  <si>
    <t>B6.1</t>
  </si>
  <si>
    <t>B6.2</t>
  </si>
  <si>
    <t>B7</t>
  </si>
  <si>
    <t>Use of standards materials and Equipment for Cleaning</t>
  </si>
  <si>
    <t>B7.1</t>
  </si>
  <si>
    <t>SI/OB/RR</t>
  </si>
  <si>
    <t>B7.2</t>
  </si>
  <si>
    <t>B8</t>
  </si>
  <si>
    <t>B8.1</t>
  </si>
  <si>
    <t>B8.2</t>
  </si>
  <si>
    <t>B9</t>
  </si>
  <si>
    <t>Monitoring of Cleanliness Activities</t>
  </si>
  <si>
    <t>B9.1</t>
  </si>
  <si>
    <t>OB/RR</t>
  </si>
  <si>
    <t>B9.2</t>
  </si>
  <si>
    <t>B10.</t>
  </si>
  <si>
    <t>Drainage and Sewage Management</t>
  </si>
  <si>
    <t>B10.1</t>
  </si>
  <si>
    <t>B10.2</t>
  </si>
  <si>
    <t>C</t>
  </si>
  <si>
    <t>Waste Management</t>
  </si>
  <si>
    <t>C1</t>
  </si>
  <si>
    <t>Segregation of Biomedical Waste</t>
  </si>
  <si>
    <t>C1.1</t>
  </si>
  <si>
    <t>C1.2</t>
  </si>
  <si>
    <t>SI</t>
  </si>
  <si>
    <t>C2</t>
  </si>
  <si>
    <t>Collection and Transportation of Biomedical Waste</t>
  </si>
  <si>
    <t>C2.1</t>
  </si>
  <si>
    <t>C2.2</t>
  </si>
  <si>
    <t>No water logging in open areas</t>
  </si>
  <si>
    <t>Check for water accumulation in open areas because of faulty drainage, leakage from the pipes, etc.</t>
  </si>
  <si>
    <t>Walls are well-plastered and painted</t>
  </si>
  <si>
    <t>Check that there is a proper boundary wall of adequate height without any breach. Wall is painted in uniform colour</t>
  </si>
  <si>
    <t>Window and doors are maintained</t>
  </si>
  <si>
    <t>Check, if Window panes are intact, and provided with Grill/ Wire Meshwork. Doors are intact and painted /varnished</t>
  </si>
  <si>
    <t>No dirt/Grease/Stains/ Garbage in Toilets</t>
  </si>
  <si>
    <t>Toilets have running water and functional cistern</t>
  </si>
  <si>
    <t>Ask cleaning staff to operate cistern and water taps</t>
  </si>
  <si>
    <t>Availability of Cleaning Equipment</t>
  </si>
  <si>
    <t>Use unidirectional method and out word mopping</t>
  </si>
  <si>
    <t>No blocked/ over-flowing drains in the facility</t>
  </si>
  <si>
    <t>Check if the staff is aware of segregation protocols</t>
  </si>
  <si>
    <t>C3</t>
  </si>
  <si>
    <t>Sharp Management</t>
  </si>
  <si>
    <t>C3.1</t>
  </si>
  <si>
    <t>C3.2</t>
  </si>
  <si>
    <t>C4</t>
  </si>
  <si>
    <t>Storage of Biomedical Waste</t>
  </si>
  <si>
    <t>C4.1</t>
  </si>
  <si>
    <t>C4.2</t>
  </si>
  <si>
    <t>Dedicated Storage facility is available for biomedical waste</t>
  </si>
  <si>
    <t>No Biomedical waste is stored for more than 48 Hours</t>
  </si>
  <si>
    <t>Verify that the waste is being disposed / handed over to CTF within 48 hour of generation. Check the record especially during holidays</t>
  </si>
  <si>
    <t>C5</t>
  </si>
  <si>
    <t>Disposal of Biomedical waste</t>
  </si>
  <si>
    <t>C5.1</t>
  </si>
  <si>
    <t>C5.2</t>
  </si>
  <si>
    <t>C6</t>
  </si>
  <si>
    <t>Management Hazardous Waste</t>
  </si>
  <si>
    <t>C6.1</t>
  </si>
  <si>
    <t>C6.2</t>
  </si>
  <si>
    <t>C7</t>
  </si>
  <si>
    <t>Solid General Waste Management</t>
  </si>
  <si>
    <t>C7.1</t>
  </si>
  <si>
    <t>C7.2</t>
  </si>
  <si>
    <t>OB/SI/ RR</t>
  </si>
  <si>
    <t>C8</t>
  </si>
  <si>
    <t>Liquid Waste Management</t>
  </si>
  <si>
    <t>C8.1</t>
  </si>
  <si>
    <t>C8.2</t>
  </si>
  <si>
    <t>C9</t>
  </si>
  <si>
    <t>Equipment and Supplies for Bio Medical Waste Management</t>
  </si>
  <si>
    <t>C9.1</t>
  </si>
  <si>
    <t>C9.2</t>
  </si>
  <si>
    <t>Availability of Needle/ Hub cutter and puncture proof boxes</t>
  </si>
  <si>
    <t>At each point of generation of sharp waste</t>
  </si>
  <si>
    <t>C10</t>
  </si>
  <si>
    <t>Statuary Compliances</t>
  </si>
  <si>
    <t>C10.1</t>
  </si>
  <si>
    <t>RR</t>
  </si>
  <si>
    <t>C10.2</t>
  </si>
  <si>
    <t>D</t>
  </si>
  <si>
    <t>Infection Control</t>
  </si>
  <si>
    <t>D1</t>
  </si>
  <si>
    <t>Hand Hygiene</t>
  </si>
  <si>
    <t>D1.1</t>
  </si>
  <si>
    <t>Availability of Sink and running water at point of use</t>
  </si>
  <si>
    <t>D1.2</t>
  </si>
  <si>
    <t>D2</t>
  </si>
  <si>
    <t>Personal Protective Equipment (PPE)</t>
  </si>
  <si>
    <t>D2.1</t>
  </si>
  <si>
    <t>D2.2</t>
  </si>
  <si>
    <t>D3</t>
  </si>
  <si>
    <t>Personal Protective Practices</t>
  </si>
  <si>
    <t>D3.1</t>
  </si>
  <si>
    <t>D3.2</t>
  </si>
  <si>
    <t>Use of Gloves during procedures and examination</t>
  </si>
  <si>
    <t>Check, if the staff uses gloves during examination, and while conducting procedures</t>
  </si>
  <si>
    <t>The staff is aware of use of gloves, when to use (occasion) and its type</t>
  </si>
  <si>
    <t>Check with the staff when do they wear gloves, and when gloves are not required. The Staff should also know difference between clean &amp; sterilized gloves and when to use</t>
  </si>
  <si>
    <t>D4</t>
  </si>
  <si>
    <t>Decontamination and Cleaning of Instruments</t>
  </si>
  <si>
    <t>D4.1</t>
  </si>
  <si>
    <t>D4.2</t>
  </si>
  <si>
    <t>D5</t>
  </si>
  <si>
    <t>D5.1</t>
  </si>
  <si>
    <t>D5.2</t>
  </si>
  <si>
    <t>No re-use of disposable personal protective equipment</t>
  </si>
  <si>
    <t>Check that disposable gloves and mask are not re-used. Reusable Gloves and mask are used after adequate sterilization.</t>
  </si>
  <si>
    <t>Staff knows how to make Chlorine solution</t>
  </si>
  <si>
    <t>Disinfection &amp; Sterilization of Instruments</t>
  </si>
  <si>
    <t>Adherence to Protocol for High Level disinfection</t>
  </si>
  <si>
    <t>D6</t>
  </si>
  <si>
    <t>Spill Management</t>
  </si>
  <si>
    <t>D6.1</t>
  </si>
  <si>
    <t>D6.2</t>
  </si>
  <si>
    <t>Check for display</t>
  </si>
  <si>
    <t>D7</t>
  </si>
  <si>
    <t>Isolation and Barrier Nursing</t>
  </si>
  <si>
    <t>D7.1</t>
  </si>
  <si>
    <t>D7.2</t>
  </si>
  <si>
    <t>D8</t>
  </si>
  <si>
    <t>Infection Control Program</t>
  </si>
  <si>
    <t>D8.1</t>
  </si>
  <si>
    <t>D8.2</t>
  </si>
  <si>
    <t>Check for adherence to protocols</t>
  </si>
  <si>
    <t>Spill management protocols are displayed at points if use</t>
  </si>
  <si>
    <t>Antibiotic Policy is implemented at the facility</t>
  </si>
  <si>
    <t>D9</t>
  </si>
  <si>
    <t>D9.1</t>
  </si>
  <si>
    <t>D9.2</t>
  </si>
  <si>
    <t>D10</t>
  </si>
  <si>
    <t>Environment Control</t>
  </si>
  <si>
    <t>D10.1</t>
  </si>
  <si>
    <t>D10.2</t>
  </si>
  <si>
    <t>E</t>
  </si>
  <si>
    <t>SUPPORT SERVICES</t>
  </si>
  <si>
    <t>E1.1</t>
  </si>
  <si>
    <t>RR/SI/PI</t>
  </si>
  <si>
    <t>E1.2</t>
  </si>
  <si>
    <t>E2</t>
  </si>
  <si>
    <t>Water Sanitation</t>
  </si>
  <si>
    <t>E2.1</t>
  </si>
  <si>
    <t>E2.2</t>
  </si>
  <si>
    <t>The facility receives adequate quantity of water as per requirement</t>
  </si>
  <si>
    <t>There is storage tank for the water and tank is cleaned periodically</t>
  </si>
  <si>
    <t>E3</t>
  </si>
  <si>
    <t>E3.1</t>
  </si>
  <si>
    <t>E3.2</t>
  </si>
  <si>
    <t>E4</t>
  </si>
  <si>
    <t>Security Services</t>
  </si>
  <si>
    <t>E4.1</t>
  </si>
  <si>
    <t>E4.2</t>
  </si>
  <si>
    <t>E5</t>
  </si>
  <si>
    <t>E5.1</t>
  </si>
  <si>
    <t>E5.2</t>
  </si>
  <si>
    <t>F</t>
  </si>
  <si>
    <t>Hygiene Promotion</t>
  </si>
  <si>
    <t>F1</t>
  </si>
  <si>
    <t>Community Monitoring &amp; Patient Participation</t>
  </si>
  <si>
    <t>F1.1</t>
  </si>
  <si>
    <t>F1.2</t>
  </si>
  <si>
    <t>PI/OB</t>
  </si>
  <si>
    <t>F2</t>
  </si>
  <si>
    <t>Information Education and Communication</t>
  </si>
  <si>
    <t>F2.1</t>
  </si>
  <si>
    <t>F2.2</t>
  </si>
  <si>
    <t>Leadership and Team work</t>
  </si>
  <si>
    <t>F3.1</t>
  </si>
  <si>
    <t>F3.2</t>
  </si>
  <si>
    <t>Verify with the records</t>
  </si>
  <si>
    <t>Patients are made aware of their responsibility of keeping the health facility clean</t>
  </si>
  <si>
    <t>The Health facility has a system to take feed-back from patients and visitors for maintaining the cleanliness of the facility</t>
  </si>
  <si>
    <t>Should be displayed prominently in local language</t>
  </si>
  <si>
    <t>Roles and responsibility of different staff members have been assigned and communicated</t>
  </si>
  <si>
    <t>Ask different members about their roles and responsibilities</t>
  </si>
  <si>
    <t>F4</t>
  </si>
  <si>
    <t>Training and Capacity Building and Standardization</t>
  </si>
  <si>
    <t>F4.1</t>
  </si>
  <si>
    <t>F4.2</t>
  </si>
  <si>
    <t>Bio medical waste Management training has been provided to the staff</t>
  </si>
  <si>
    <t>Infection control Training has been provided to the staff</t>
  </si>
  <si>
    <t>Staff Hygiene and Dress Code</t>
  </si>
  <si>
    <t>F5.1</t>
  </si>
  <si>
    <t>F5.2</t>
  </si>
  <si>
    <t>B2</t>
  </si>
  <si>
    <t>E1</t>
  </si>
  <si>
    <t>F3</t>
  </si>
  <si>
    <t>F5</t>
  </si>
  <si>
    <t xml:space="preserve">The Cleanliness Score Card  </t>
  </si>
  <si>
    <t>Name of Facility</t>
  </si>
  <si>
    <t>Level of Assessment</t>
  </si>
  <si>
    <t xml:space="preserve">Grading </t>
  </si>
  <si>
    <t xml:space="preserve">Improvement </t>
  </si>
  <si>
    <t xml:space="preserve">Thematic Scores </t>
  </si>
  <si>
    <t>Check for availability of a demarcated &amp; secured space for collecting and storing the junk material before its disposal</t>
  </si>
  <si>
    <t>Check if there is a feedback system for the patients. Verify the records</t>
  </si>
  <si>
    <t>Verify with the training records</t>
  </si>
  <si>
    <t>Availability of connection with Municipal Sewage System/ or Soak Pit</t>
  </si>
  <si>
    <t>B. Sanitation &amp; Hygiene</t>
  </si>
  <si>
    <t xml:space="preserve">E. Support Services </t>
  </si>
  <si>
    <t>Remarks</t>
  </si>
  <si>
    <t xml:space="preserve">  </t>
  </si>
  <si>
    <t>Front area/ Parks/ Open spaces are well maintained</t>
  </si>
  <si>
    <t>Check that floors and walls of Corridors, Waiting area, stairs, roof top for any visible or tangible dirt, grease, stains, etc.
Check that roof, walls, corners of Corridors, Waiting area, stairs, roof top for any Cobweb, Bird Nest, etc.</t>
  </si>
  <si>
    <t>Use of Housekeeping Checklist</t>
  </si>
  <si>
    <t>Observe that the drains are not overflowing or blocked
All the drains are cleaned once in a week</t>
  </si>
  <si>
    <t>Availability of Mercury Spill Management Kit and Staff is aware of Mercury Spill management</t>
  </si>
  <si>
    <t>Disposal of General Waste</t>
  </si>
  <si>
    <t>There is a mechanism of removal of general waste from the facility and its disposal.</t>
  </si>
  <si>
    <t>Check for washbasin with functional tap, soap and running water at all points of use</t>
  </si>
  <si>
    <t>Use of Masks ,Head cap and Lab coat, Apron etc.</t>
  </si>
  <si>
    <t xml:space="preserve">Adherence to Protocols for sterilization </t>
  </si>
  <si>
    <t>Staff is aware of how to manage spills</t>
  </si>
  <si>
    <t>Facility reports all notifiable diseases and events</t>
  </si>
  <si>
    <t>Check availability of  Fans/ air conditioning/ Heating/ exhaust/ Ventilators as per environment condition and requirement</t>
  </si>
  <si>
    <t>Outreach Services</t>
  </si>
  <si>
    <t>Departments are locked after working hours</t>
  </si>
  <si>
    <t>There is a regular monitoring of hygiene of staff</t>
  </si>
  <si>
    <t>Check about personal hygiene and clean dress of staff</t>
  </si>
  <si>
    <t>Pharmacy and Stores</t>
  </si>
  <si>
    <t>Medical officers monitor cleanliness and hygiene of outreach sessions and sub centres.</t>
  </si>
  <si>
    <t>Check with medical officers and records of monthly meeting ''swachh bharat abhiyan'' has been followed up during monthly meetings with extension workers like MPW, ASHA, ANM etc.</t>
  </si>
  <si>
    <t>Check if unused/ condemned articles, and outdated records are kept in the Nursing stations, OPD clinics, Labour Room , Injection Room , Dressing Room, Wards, stairs, open areas, roof tops, balcony etc.</t>
  </si>
  <si>
    <t xml:space="preserve">Check the availability of mops, brooms, collection buckets etc. as per requirement. </t>
  </si>
  <si>
    <t>Check for the validity of authorization certificate</t>
  </si>
  <si>
    <t>Observe for the presence of stray animals such as dogs, cats, cattle, pigs, etc. within the premises. Also discuss with the facility staff.
Check at the entrance of facility that cattle trap has been provided. Also look at the breach, if any, in the boundary wall</t>
  </si>
  <si>
    <t>SI/RR/OB</t>
  </si>
  <si>
    <t>RR/OB/SI</t>
  </si>
  <si>
    <t>Check the records and ask staff</t>
  </si>
  <si>
    <t>RR/ SI</t>
  </si>
  <si>
    <t>Periodic Monitoring of Housekeeping activities</t>
  </si>
  <si>
    <t>Check with the staff process about of High Level disinfection using Boiling for 20 minutes with lid on, soaking in 2% Glutaraldehyde/Chlorine solution for 20 minutes.</t>
  </si>
  <si>
    <t>Immunization and medical check-up of Service Providers</t>
  </si>
  <si>
    <t>Facility measures  the Health care associated infections</t>
  </si>
  <si>
    <t>Check facility has list of all notifiable disease needs immediate/periodic reporting to higher authority.
Check records that notifiable disease have been reported in program such as IDSP and AEFI Surveillance.</t>
  </si>
  <si>
    <t>Laundry Services &amp; Linen Management</t>
  </si>
  <si>
    <t>Medicines are arranged systematically</t>
  </si>
  <si>
    <t>Cold storage equipment's are clean and managed properly</t>
  </si>
  <si>
    <t>Departments like OPD, Lab, Administrative office etc. are locked after working hours.</t>
  </si>
  <si>
    <t>Check for monitoring of Healthcare Associated Infection that may occur in a Primary healthcare setting like Injection abscess, Postpartum sepsis, infection at dressing and suturing sites etc.</t>
  </si>
  <si>
    <t>Check staff is aware, adhere and promote respiratory hygiene and cough etiquettes</t>
  </si>
  <si>
    <t>Use of Standard Methods for Cleaning</t>
  </si>
  <si>
    <t>Cleanliness of Circulation Area (Corridors, Waiting area, Lobby, Stairs)</t>
  </si>
  <si>
    <t>Cleanliness of OPD Clinic</t>
  </si>
  <si>
    <t>Cleanliness of Lab and Pharmacy</t>
  </si>
  <si>
    <t>Lab and Pharmacy area are cleaned at least once in the day with wet mop</t>
  </si>
  <si>
    <t>Cleanliness of Auxiliary Areas( Office, Meeting Room, Staff Room, Record Room)</t>
  </si>
  <si>
    <t>Ambulatory area are cleaned at least once in the day with wet mop</t>
  </si>
  <si>
    <t>Ask cleaning staff about frequency of cleaning in a day.</t>
  </si>
  <si>
    <t>Procedure area are cleaned at least twice in a day</t>
  </si>
  <si>
    <t xml:space="preserve">Ask cleaning staff about frequency of cleaning in a day. </t>
  </si>
  <si>
    <t>Corridors are cleaned at least once in the day with wet mop</t>
  </si>
  <si>
    <t>Availability of Detergent Disinfectant solution / Hospital Grade Phenyl for Cleaning purpose</t>
  </si>
  <si>
    <t>Disposal of hazardous chemicals</t>
  </si>
  <si>
    <t>Availability of Bins and plastic bags for segregation of waste at point of use</t>
  </si>
  <si>
    <t>Check Display of Hand washing Instructions
Ask facility staff to demonstrate 6 steps of normal hand wash and 5 moments of hand washing</t>
  </si>
  <si>
    <t>Staff is adheres to hand washing protocol</t>
  </si>
  <si>
    <t>Check, if staff uses mask head caps , Lab coat and aprons as applicable</t>
  </si>
  <si>
    <t>Decontamination of instruments and Surfaces like examination table, dressing tables etc.</t>
  </si>
  <si>
    <t>Check whether instruments are decontaminated with 0.5% chlorine solution for 10 minutes.  Check instruments are cleaned thoroughly with water and soap before sterilization
Ask staff  when and how they clean the surfaces either by chlorine solution or Disinfectant like carbolic acid</t>
  </si>
  <si>
    <t>Hospital Acquired Infection Surveillance</t>
  </si>
  <si>
    <t>Available linens are clean</t>
  </si>
  <si>
    <t>Arrangements for washing linens</t>
  </si>
  <si>
    <t>Water is available on 24x7 basis at all points of usage</t>
  </si>
  <si>
    <t>Presence of security Guard</t>
  </si>
  <si>
    <t>IEC regarding importance of Hygiene practices are displayed</t>
  </si>
  <si>
    <t>Check IEC regarding hand washing, water sanitation, use of toilets are displayed in local language</t>
  </si>
  <si>
    <t>Cleanliness and infection control committee has been constituted</t>
  </si>
  <si>
    <t>Staff is aware about Standard Precautions</t>
  </si>
  <si>
    <t xml:space="preserve">Infectious patients are  separated from other patients </t>
  </si>
  <si>
    <t>C. Waste Management</t>
  </si>
  <si>
    <t>D. Infection Control</t>
  </si>
  <si>
    <t xml:space="preserve">F. Hygiene Promotion </t>
  </si>
  <si>
    <t>Check that pathways, corridors, courtyards, etc. are clean and landscaped.</t>
  </si>
  <si>
    <t>There is no abandoned / dilapidated building / unused structure within the premises</t>
  </si>
  <si>
    <t>Check for presence of any ‘abandoned building’ and unused temporary structure within the premises</t>
  </si>
  <si>
    <t>Check that wall (Internal and External) plaster is not chipped-off and the building is painted/ whitewashed in approved colour scheme. The paint has not faded away. 
Check for presence of any outdated posters &amp; boards</t>
  </si>
  <si>
    <t>Patients' furniture is in good condition</t>
  </si>
  <si>
    <t>Check that Patient beds, examination couch, stool, etc. are not rusted and are painted. Mattresses are clean and not torn
Trolleys, Stretchers, Wheel Chairs, etc. are well maintained( As applicable)</t>
  </si>
  <si>
    <t>Check if the facility has rain-water harvesting system</t>
  </si>
  <si>
    <t>Check for its functionality and storage system</t>
  </si>
  <si>
    <t>Check for leaking taps, pipes, over-flowing tanks and dysfunctional cisterns.
Over-head tank has functional float-valve.</t>
  </si>
  <si>
    <t>The Staff periodically sorts useful and unnecessary articles at work station</t>
  </si>
  <si>
    <t>The Staff arranges the useful articles, records in systematic manner and label them</t>
  </si>
  <si>
    <t>No dirt/Grease/Stains and Cobwebs/Bird Nest/ Vegetation/ Dust on the walls and roof in the Circulation area</t>
  </si>
  <si>
    <t>Check floors and walls of the OPD for any visible or tangible dirt, grease, stains, etc.
Check that roof, walls, corners of OPD for any Cobweb, Bird Nest, vegetation, etc.</t>
  </si>
  <si>
    <t>Cleanliness of Procedure Areas(Dressing Room, Immunization, Injection Room, Labour Room (if available))</t>
  </si>
  <si>
    <t>No dirt/Grease/Stains and Cobwebs/Bird Nest/ Dust/ Vegetation on walls and roof in Lab and Pharmacy area</t>
  </si>
  <si>
    <t>Check that floors and walls of Lab and Pharmacy for any visible or tangible dirt, grease, stains, etc.
Check roof, walls, corners of these area for any Cobweb, Bird Nest, Vegetation, etc.</t>
  </si>
  <si>
    <t xml:space="preserve">Ask cleaning staff about frequency of cleaning in a day and also verify with check-list
</t>
  </si>
  <si>
    <t>No dirt/Grease/Stains and Cobwebs/Bird Nest/ Dust/ vegetation on walls and roof in Auxiliary area</t>
  </si>
  <si>
    <t>Check that floors and walls of office, Meeting Room, Staff Room Record room etc. (As applicable) for any visible or tangible dirt, grease, stains, etc.
Check roof, walls, corners of these area for any Cobweb, Bird Nest, Vegetation, etc.</t>
  </si>
  <si>
    <t>Periodic Monitoring is done by MOIC or another designated staff.</t>
  </si>
  <si>
    <t>Check availability of trolley for transportation to collection point.</t>
  </si>
  <si>
    <t>Disinfection of Broken / Discarded Glassware is done as per recommended procedure</t>
  </si>
  <si>
    <t xml:space="preserve">Facility manages recyclable waste as per approved procedure </t>
  </si>
  <si>
    <t>Check for Mercury Spill Management Kit and ask staff what he/she would do in case of Mercury spill. (If facility is mercury free, give full compliance)</t>
  </si>
  <si>
    <t>Innovations in managing general waste</t>
  </si>
  <si>
    <t xml:space="preserve">The laboratory has a functional protocol for managing discarded samples </t>
  </si>
  <si>
    <t xml:space="preserve">A copy of such protocol should be available and staff should be aware of the same. </t>
  </si>
  <si>
    <t>OB/SI/RR</t>
  </si>
  <si>
    <t>One set of appropriate size bins at each point of generation for Biomedical and General waste.
Check all the bins are provided with chlorine free plastic bags. Ask staff about adequacy of supply.</t>
  </si>
  <si>
    <t>Check following records -
a. Annual report submission (before 30th June) 
b. Yearly Health Check-up record of all handlers
c. BMW training records of all staff (once in year training)
d. Immunisation records of all waste handlers</t>
  </si>
  <si>
    <t>Check patients with respiratory infectious cases are separated from general patients in OPD area</t>
  </si>
  <si>
    <t xml:space="preserve">Cross-ventilation </t>
  </si>
  <si>
    <t>Preventive measures for air borne infections has been taken</t>
  </si>
  <si>
    <t xml:space="preserve">Check ILR, Deep freezers, Refrigerators and Ice packs are clean
Check if there is a practice of regular cleaning.
Cold storage equipment are not been used for purpose other than storing drugs and vaccines.
</t>
  </si>
  <si>
    <t>Check for the evidence at the facility ( Presence of Pests ,Record of Purchase of Pesticides and availability of the rat trap) and interview the staff</t>
  </si>
  <si>
    <t>No dirt/Grease/Stains and Cobwebs/Bird Nest/ Dust/ Vegetation's on walls and roof in OPD</t>
  </si>
  <si>
    <t>No dirt/Grease/Stains and Cobwebs/Bird Nest/ Dust/ vegetation's on walls and roof in Procedure area</t>
  </si>
  <si>
    <t xml:space="preserve">Ask cleaning staff about frequency of cleaning in a day and also verify with check-list </t>
  </si>
  <si>
    <t>The waste is transported in closed bag &amp; trolley</t>
  </si>
  <si>
    <t>Sharp Waste is stored in Puncture proof containers</t>
  </si>
  <si>
    <t>Check availability of Puncture &amp; leak proof container (White Translucent) at point of use for storing needles, syringes with fixed needles, needles from cutter/burner, scalpel blade, etc.</t>
  </si>
  <si>
    <t>Hazardous chemicals like Glutaraldehyde, Lab Reagents Should not be drained in sewage untreated</t>
  </si>
  <si>
    <t>Look for efforts of the health facility in managing General Waste, such as Recycling of paper waste, vermicomposting, waste to energy initiative, etc.</t>
  </si>
  <si>
    <t>Ask the staff about the procedure of making chlorine solution and its frequency</t>
  </si>
  <si>
    <t>Ask staff about Standard precautions and how they adhere to it.</t>
  </si>
  <si>
    <t>Check linen such as table cloth, bedsheets, curtains etc. are clean and spotless</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</si>
  <si>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 and would meet the norms.</t>
  </si>
  <si>
    <t>IEC regarding Swachhta Abhiyan is displayed within the facilities’ premises</t>
  </si>
  <si>
    <t>OPD are cleaned at least twice in a day with wet mop</t>
  </si>
  <si>
    <t>Ask patients about their roles &amp; responsibilities with regards to cleanliness. Patient’s responsibilities should be prominently displayed</t>
  </si>
  <si>
    <t>Check staff are trained at the time of induction and at least once in every year</t>
  </si>
  <si>
    <t>Internal Roads and pathways are even and clean</t>
  </si>
  <si>
    <t>G1</t>
  </si>
  <si>
    <t>Promotion of Swachhata &amp; Coordination with Local bodies</t>
  </si>
  <si>
    <t>G1.1</t>
  </si>
  <si>
    <t>Local community actively participates during Swachhata Pakhwara (Fortnight)</t>
  </si>
  <si>
    <t>Local community is actively involved in administration of ''Swachhata Pledge'' and distribution of caps/T-shirts, badge with cleanliness message and logos of ''Swachh Bharat Abhiyan'' and ''Kayakalp''.</t>
  </si>
  <si>
    <t>G1.2</t>
  </si>
  <si>
    <t>Implementation of IEC activities related to ' Swachh Bharat Abhiyan'</t>
  </si>
  <si>
    <t>OB/RR/SI</t>
  </si>
  <si>
    <t xml:space="preserve">Advertisement in news-papers/electronic media, distribution of booklets/ pamphlets, posters/wall writing-promoting use of toilets, hand washing, safe drinking water and tree plantation etc. </t>
  </si>
  <si>
    <t>G1.3</t>
  </si>
  <si>
    <t>Community awareness by organising cultural programme and competitions</t>
  </si>
  <si>
    <t>Like  rally/marathon/Swachhata walk/human chain/street plays/essay/ poem/slogan/painting competition etc.</t>
  </si>
  <si>
    <t>G1.4</t>
  </si>
  <si>
    <t>The Facility coordinates with local Gram Panchayat/ Urban local bodies and NGOs for improving the sanitation and hygiene</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</si>
  <si>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</si>
  <si>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G1.5</t>
  </si>
  <si>
    <t>The Facility coordinates with other departments for improving Swachhata</t>
  </si>
  <si>
    <t>Look for evidence of coordination with departments such as Education (school programs on hygiene promotions), Water and Sanitation (making area ODF), PWD (Repair &amp; Maintenance), Forest Department (Plantation Drive) etc. SUDA/DUDA, Department of Urban Development, which contributes strengthening towards of hygiene &amp; sanitation</t>
  </si>
  <si>
    <t>G2</t>
  </si>
  <si>
    <t xml:space="preserve">Cleanliness of approach road and surrounding area </t>
  </si>
  <si>
    <t>G2.1</t>
  </si>
  <si>
    <t>Area around the facility is clean, neat &amp; tidy</t>
  </si>
  <si>
    <t>Check for any litter/garbage/refuse and water logging in the surrounding area of the facility.</t>
  </si>
  <si>
    <t>G2.2</t>
  </si>
  <si>
    <t>On the way signages are available</t>
  </si>
  <si>
    <t>G2.3</t>
  </si>
  <si>
    <t>Approach road is even and free from pot-holes</t>
  </si>
  <si>
    <t>Check that approach road are clean and free from  pot-holes, water stagnation</t>
  </si>
  <si>
    <t>G2.4</t>
  </si>
  <si>
    <t xml:space="preserve">All drain and sewer are covered. </t>
  </si>
  <si>
    <t>Check for open manhole and overflowing drains.</t>
  </si>
  <si>
    <t>G2.5</t>
  </si>
  <si>
    <t>Functional street lights are available along the approach road</t>
  </si>
  <si>
    <t>Check for street lights and their functionality. Trees or other buildings should not be blocking the lights.</t>
  </si>
  <si>
    <t>G3</t>
  </si>
  <si>
    <t>Aesthetics and amenities of Surrounding area</t>
  </si>
  <si>
    <t>G3.1</t>
  </si>
  <si>
    <t>Parks and green areas of surrounding area are well maintained</t>
  </si>
  <si>
    <t>Check that there no wild vegetation &amp; growth in the surroundings. Shrubs and trees are well maintained.  Dry leaves and green waste are removed regularly.</t>
  </si>
  <si>
    <t>G3.2</t>
  </si>
  <si>
    <t>No unwanted/broken/ torn / loose hanging posters/ billboards.</t>
  </si>
  <si>
    <t>Check that hospital surrounding are not studded with irrelevant and out dated posters, slogans, wall writings, graffiti, etc.</t>
  </si>
  <si>
    <t>G3.3</t>
  </si>
  <si>
    <t>No loose hanging wires in and around the bill boards, electrical poles, etc.</t>
  </si>
  <si>
    <t>Check for any loose hanging wires.</t>
  </si>
  <si>
    <t>G3.4</t>
  </si>
  <si>
    <t>Availability of public toilets in surrounding area</t>
  </si>
  <si>
    <t>Check for separate toilets for male and female and they are conveniently located and clean.</t>
  </si>
  <si>
    <t>G3.5</t>
  </si>
  <si>
    <t>Availability of adequate parking stand in surrounding area</t>
  </si>
  <si>
    <t>Check for parking stand for auto/ rickshaw/taxi etc., and they are not parked haphazardly.</t>
  </si>
  <si>
    <t>G4</t>
  </si>
  <si>
    <t>Maintenance of surrounding area and Waste Management</t>
  </si>
  <si>
    <t>G4.1</t>
  </si>
  <si>
    <t>Availability of bins for General recyclable and biodegradable wastes</t>
  </si>
  <si>
    <t>Check availability adequate number of bins for Biodegradable and recyclable general waste in the nearby market</t>
  </si>
  <si>
    <t>G4.2</t>
  </si>
  <si>
    <t>Availability of garbage storage area</t>
  </si>
  <si>
    <t>Garbage storage area is away from residential/commercial areas and is covered/fenced. It is not causing public nuisance.</t>
  </si>
  <si>
    <t>G4.3</t>
  </si>
  <si>
    <t>Innovations in managing waste</t>
  </si>
  <si>
    <t>Check, if certain innovative practices have been introduced for managing general waste e.g. Vermicomposting, Re-cycling of papers, Waste to energy, Compost Activators, etc.</t>
  </si>
  <si>
    <t>G4.4</t>
  </si>
  <si>
    <t>Surrounding areas are well maintained</t>
  </si>
  <si>
    <t>Check that there is no over grown shrubs, weeds, grass, potholes, bumps etc. in surrounding areas</t>
  </si>
  <si>
    <t>G4.5</t>
  </si>
  <si>
    <t xml:space="preserve">Regular repairs and maintained of roads, footpaths and pavements </t>
  </si>
  <si>
    <t>Check when was the last repair done, details of the repair and current condition of the road- pot-holes, broken footpath etc.</t>
  </si>
  <si>
    <t>APS</t>
  </si>
  <si>
    <t>Ask staff about the segregation protocol (Red bag for re-cyclable, Glassware into puncture proof and leak proof boxes and container with blue marking, etc.)</t>
  </si>
  <si>
    <t>Check if such waste is either pre-treated with 1-2% Sodium Hypochlorite (having 30% residual chlorine) for 20 minutes or by autoclaving/ microwave/ hydroclave, followed storage in puncture proof and leak proof boxes or containers for re-cycling.</t>
  </si>
  <si>
    <t>The facility has treatment facility for managing infectious liquid waste</t>
  </si>
  <si>
    <t>Check the availability of effluent treatment system.</t>
  </si>
  <si>
    <t>G</t>
  </si>
  <si>
    <t>G. Beyond Hospital Boundary</t>
  </si>
  <si>
    <t>Segregation of BMW is done as per BMW management rule,2016  &amp; amendment</t>
  </si>
  <si>
    <t xml:space="preserve">               Kayakalp Clean Hospital Awards               </t>
  </si>
  <si>
    <t>A</t>
  </si>
  <si>
    <t>Hospital/ Facility upkeep</t>
  </si>
  <si>
    <t>No stray animals within the Facility premises</t>
  </si>
  <si>
    <t>Observe for the presence of stray animals such as dogs, cats, cattle, pigs, etc. within the premises. Also discuss with the Facility staff.</t>
  </si>
  <si>
    <t>Check at the entrance of Facility that cattle trap has been provided. Also look at the breach, if any, in the boundary wall</t>
  </si>
  <si>
    <t>Pest Control Measures are implemented in the Facility</t>
  </si>
  <si>
    <t>Check for the evidence at the Facility ( Presence of Pests ,Record of Purchase of Pesticides and availability of the rat trap) and interview the staff</t>
  </si>
  <si>
    <t>Check that wild vegetation does not exist. Shrubs and Trees are well maintained. Over grown branches of plants/ tree have been trimmed regularly.                                                Dry leaves and green waste are removed on daily basis.</t>
  </si>
  <si>
    <t>Gardens/ green area are secured with fence</t>
  </si>
  <si>
    <t>Facility Appearance</t>
  </si>
  <si>
    <t>Check that wall (Internal and External) plaster is not chipped-off and the building is painted/ whitewashed in approved colour scheme. The paint has not faded away.</t>
  </si>
  <si>
    <t>Check for presence of any outdated posters &amp; boards</t>
  </si>
  <si>
    <t>Name of the facility is prominently displayed at the entrance and have uniform signage system</t>
  </si>
  <si>
    <t>Name of the Facility is prominently displayed as per state’s policy.</t>
  </si>
  <si>
    <t>The name board of the Facility is well illuminated in night or is florescent.</t>
  </si>
  <si>
    <t>Check All signage's (directional &amp; departmental) are in local language and follow uniform colour scheme</t>
  </si>
  <si>
    <t>Facility Infrastructure is well maintained</t>
  </si>
  <si>
    <t>No major cracks, seepage, chipped plaster &amp; floors in the Facility.</t>
  </si>
  <si>
    <t>Periodic Maintenance is done.</t>
  </si>
  <si>
    <t>Facility has intact boundary wall and functional gates at entry</t>
  </si>
  <si>
    <t>Adequate illumination in inside and outside of the facility area</t>
  </si>
  <si>
    <t>Check  for Adequate lighting arrangements through Natural Light or Electric Bulbs inside Facility</t>
  </si>
  <si>
    <t>Check that Facility front, entry gate and access road are well illuminated</t>
  </si>
  <si>
    <t>Check that Facility uses energy efficient bulb like CFL or LED for lighting purpose within the Facility Premises</t>
  </si>
  <si>
    <t>Check that Patient beds, examination couch, stool, etc. are not rusted and are painted. Mattresses are clean and not torn</t>
  </si>
  <si>
    <t>Trolleys, Stretchers, Wheel Chairs, etc. are well maintained( As applicable)</t>
  </si>
  <si>
    <t>No junk material within Facility premises</t>
  </si>
  <si>
    <t>Facility has demarcated space for keeping condemned junk material</t>
  </si>
  <si>
    <t>Water supply system is maintained in the Facility</t>
  </si>
  <si>
    <t>Check for leaking taps, pipes, over-flowing tanks and dysfunctional cisterns.</t>
  </si>
  <si>
    <t>Over-head tank has functional float-valve.</t>
  </si>
  <si>
    <t>Check if the Facility has rain-water harvesting system</t>
  </si>
  <si>
    <t>Ask the staff, how frequently they sort and remove unnecessary articles from their work place like Nursing stations, work bench, dispensing counter in Pharmacy, etc.</t>
  </si>
  <si>
    <t>Check for presence of unnecessary articles.</t>
  </si>
  <si>
    <t>Check if drugs, instruments, records are not lying in haphazard manner and kept near to point of use in systematic manner. The place has been demarcated for keeping different articles</t>
  </si>
  <si>
    <t>Check that drugs, instruments, records, etc. are labelled for facilitating easy identification.</t>
  </si>
  <si>
    <t>Check that floors and walls of Corridors, Waiting area, stairs, roof top for any visible or tangible dirt, grease, stains, etc.</t>
  </si>
  <si>
    <t>Check that roof, walls, corners of Corridors, Waiting area, stairs, roof top for any Cobweb, Bird Nest, etc.</t>
  </si>
  <si>
    <t>Check floors and walls of the OPD for any visible or tangible dirt, grease, stains, etc.</t>
  </si>
  <si>
    <t>Check that roof, walls, corners of OPD for any Cobweb, Bird Nest, vegetation, etc.</t>
  </si>
  <si>
    <t>Check that floors and walls of Procedure area like Labour Room, Dressing Room, Immunization Room etc. (As Applicable) for any visible or tangible dirt, grease, stains, etc.</t>
  </si>
  <si>
    <t>Check that roof, walls, corners of these area for any Cobweb, Bird Nest, Vegetation, etc.</t>
  </si>
  <si>
    <t>Check that floors and walls of Lab and Pharmacy for any visible or tangible dirt, grease, stains, etc.</t>
  </si>
  <si>
    <t>Check roof, walls, corners of these area for any Cobweb, Bird Nest, Vegetation, etc.</t>
  </si>
  <si>
    <t>Ask cleaning staff about frequency of cleaning in a day and also verify with check-list</t>
  </si>
  <si>
    <t>Check that floors and walls of office, Meeting Room, Staff Room Record room etc. (As applicable) for any visible or tangible dirt, grease, stains, etc.</t>
  </si>
  <si>
    <t>Check the toilets randomly for any visible dirt, grease, stains, water accumulation in toilets</t>
  </si>
  <si>
    <t>Check for any foul smell in the Toilets</t>
  </si>
  <si>
    <t>Check for good quality FACILITY cleaning solution preferably a ISI mark. Composition and concentration of solution is written on label.</t>
  </si>
  <si>
    <t>Check with cleaning staff if they are getting adequate supply. Verify the consumption records.</t>
  </si>
  <si>
    <t>Check, if the cleaning staff is aware of correct concentration and dilution method for preparing cleaning solution.</t>
  </si>
  <si>
    <t>Use of Two bucket system for cleaning</t>
  </si>
  <si>
    <t>Check if cleaning staff uses two bucket system for cleaning. One bucket for Cleaning solution, second for wringing the mop. Ask the cleaning staff about the process, Disinfection and washing of mops after every cleaning cycle</t>
  </si>
  <si>
    <t>Ask cleaning staff to demonstrate the how they apply mop on floors. It should be in one direction without returning to the starting point.</t>
  </si>
  <si>
    <t xml:space="preserve">The mop should move from inner area to outer area of the room. </t>
  </si>
  <si>
    <t>Check that Housekeeping Checklist is displayed in Facility and updated. Check Housekeeping records if checklists are daily updated for at least last one month</t>
  </si>
  <si>
    <t>Check if Facility sewage has proper connection with municipal drainage system.</t>
  </si>
  <si>
    <t>If access to municipal system is not accessible, Facility should have a functional septic tank within the premises.</t>
  </si>
  <si>
    <t>No blocked/ over-flowing drains in the Facility</t>
  </si>
  <si>
    <t>Observe that the drains are not overflowing or blocked</t>
  </si>
  <si>
    <t>All the drains are cleaned once in a week</t>
  </si>
  <si>
    <t>WASTE MANAGEMENT</t>
  </si>
  <si>
    <t>Check that Soiled Waste is collected in the yellow bin &amp; bag.</t>
  </si>
  <si>
    <t xml:space="preserve">General &amp; Biomedical Waste are not mixed together.        </t>
  </si>
  <si>
    <t xml:space="preserve">Display of work instructions for segregation and handling of Biomedical waste                                                                                                                                </t>
  </si>
  <si>
    <t>The Facility's waste is collected and transported by CWTF operator</t>
  </si>
  <si>
    <t>Check for records of linkage with CWTF operator or has functional deep burial pits within the Facility.</t>
  </si>
  <si>
    <t>Dedicated Storage Facility is available for biomedical waste</t>
  </si>
  <si>
    <t>Check if Facility has dedicated room for storage of Biomedical waste before disposal/handing over to Common Treatment Facility.</t>
  </si>
  <si>
    <t>Facility has adequate Facility for disposal of Biomedical waste</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</si>
  <si>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 and would meet the norms.</t>
  </si>
  <si>
    <t>Check management of IV Bottles (Plastic), IV tubes, Urine Bags, Syringes, Catheter, etc.</t>
  </si>
  <si>
    <t>(Autoclaving/ Microwaving/ Hydroclaving followed by shredding or a combination of sterilisation and shredding. Later treated waste is handed over to registered vendors.)</t>
  </si>
  <si>
    <t>Check for Mercury Spill Management Kit and ask staff what he/she would do in case of Mercury spill. (If Facility is mercury free, give full compliance)</t>
  </si>
  <si>
    <t>There is a mechanism of removal of general waste from the Facility and its disposal.</t>
  </si>
  <si>
    <t>Look for efforts of the health Facility in managing General Waste, such as Recycling of paper waste, vermicomposting, waste to energy initiative, etc.</t>
  </si>
  <si>
    <t>The Facility has treatment Facility for managing infectious liquid waste</t>
  </si>
  <si>
    <t>One set of appropriate size bins at each point of generation for Biomedical and General waste.</t>
  </si>
  <si>
    <t>Check all the bins are provided with chlorine free plastic bags. Ask staff about adequacy of supply.</t>
  </si>
  <si>
    <t>Facility has a valid authorization for Bio Medical waste Management from the prescribed authority</t>
  </si>
  <si>
    <t>Facility maintains records, as required under the Biomedical Waste Rules 2016 &amp; amendment</t>
  </si>
  <si>
    <t>Check following records -</t>
  </si>
  <si>
    <t>a. Annual report submission (before 30th June)</t>
  </si>
  <si>
    <t>b. Yearly Health Check-up record of all handlers</t>
  </si>
  <si>
    <t>c. BMW training records of all staff (once in year training)</t>
  </si>
  <si>
    <t>d. Immunisation records of all waste handlers</t>
  </si>
  <si>
    <t>INFECTION CONTROL</t>
  </si>
  <si>
    <t>Check Display of Hand washing Instructions</t>
  </si>
  <si>
    <t>Ask Facility staff to demonstrate 6 steps of normal hand wash and 5 moments of hand washing</t>
  </si>
  <si>
    <t>Check whether instruments are decontaminated with 0.5% chlorine solution for 10 minutes.  Check instruments are cleaned thoroughly with water and soap before sterilization</t>
  </si>
  <si>
    <t>Ask staff  when and how they clean the surfaces either by chlorine solution or Disinfectant like carbolic acid</t>
  </si>
  <si>
    <t>Check about awareness of recommended temperature, duration and pressure for autoclaving instruments - 121 degree C, 15 Pound Pressure for 20 Minutes (30 Minutes if wrapped) Linen - 121 C, 15 Pound for 30 Minutes.</t>
  </si>
  <si>
    <t>Check if the staff know the protocol for sterilization of laparoscope soaking it in 2% Glutaraldehyde solution for 10 Hours</t>
  </si>
  <si>
    <t>Antibiotic Policy is implemented at the Facility</t>
  </si>
  <si>
    <t>Check if the Facility has documented Anti biotic policy and doctors are aware of it.</t>
  </si>
  <si>
    <t>FACILITY staff has been immunized against Hepatitis B</t>
  </si>
  <si>
    <t>Check for the records and lab investigations of staff</t>
  </si>
  <si>
    <t>Check Facility has list of all notifiable disease needs immediate/periodic reporting to higher authority.</t>
  </si>
  <si>
    <t>Check records that notifiable disease have been reported in program such as IDSP and AEFI Surveillance.</t>
  </si>
  <si>
    <t>Check Facility has in-house or outsourced arrangements for washing linens at least once in a week.</t>
  </si>
  <si>
    <t>The Facility receives adequate quantity of water as per requirement</t>
  </si>
  <si>
    <t>The FACILITY should have capacity to store 48 hours water requirement Water tank is cleaned at six monthly interval and records are maintained.</t>
  </si>
  <si>
    <t>Check all the shelves/racks containing medicines  are labelled in  pharmacy and drug store</t>
  </si>
  <si>
    <t>Heavy items are stored at lower shelves/racks</t>
  </si>
  <si>
    <t>Fragile items are not stored at the edges of the shelves</t>
  </si>
  <si>
    <t>Drugs and consumables are stored away from water and sources of  heat, direct sunlight etc.</t>
  </si>
  <si>
    <t>Drugs are not stored at floor and adjacent to wall</t>
  </si>
  <si>
    <t>Check ILR, Deep freezers, Refrigerators and Ice packs are clean</t>
  </si>
  <si>
    <t>Check if there is a practice of regular cleaning.</t>
  </si>
  <si>
    <t>Cold storage equipment are not been used for purpose other than storing drugs and vaccines.</t>
  </si>
  <si>
    <t xml:space="preserve">Check for the presence of at least one security personnel at FACILITY </t>
  </si>
  <si>
    <t>Biomedical waste generated during outreach session are transported to the FACILITY on the same day</t>
  </si>
  <si>
    <t>HYGIENE PROMOTION</t>
  </si>
  <si>
    <t>Patients are made aware of their responsibility of keeping the health Facility clean</t>
  </si>
  <si>
    <t>The Health Facility has a system to take feed-back from patients and visitors for maintaining the cleanliness of the Facility</t>
  </si>
  <si>
    <t>Facility has dress code policy for all cadre of staff</t>
  </si>
  <si>
    <t>Facility staff adhere to dress code</t>
  </si>
  <si>
    <t>Check Identity cards and name plates have been provided to all staff</t>
  </si>
  <si>
    <t>Outside Boundary</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</si>
  <si>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</si>
  <si>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Area around the Facility is clean, neat &amp; tidy</t>
  </si>
  <si>
    <t>Check for any litter/garbage/refuse and water logging in the surrounding area of the Facility.</t>
  </si>
  <si>
    <t>Check for directional signage with name of the Facility on the approach road.</t>
  </si>
  <si>
    <t>Check that wild vegetation does not exist. Shrubs and Trees are well maintained. Over grown branches of plants/ tree have been trimmed regularly.                                                             Dry leaves and green waste are removed on daily basis.
Gardens/ green area are secured with fence</t>
  </si>
  <si>
    <t>Facility  Appearance</t>
  </si>
  <si>
    <t>Name of the facility  is prominently displayed at the entrance and have uniform signage system</t>
  </si>
  <si>
    <t>Name  of the Facility is prominently displayed as per state’s policy.
The name board of the Facility is well illuminated in night or is florescent.
Check All signage's (directional &amp; departmental) are in local language and follow uniform colour scheme</t>
  </si>
  <si>
    <t>No major cracks, seepage, chipped plaster &amp; floors in the Facility. 
Periodic Maintenance is done.</t>
  </si>
  <si>
    <t>Check that facility uses energy efficient bulb like CFL or LED for lighting purpose within the facility Premises</t>
  </si>
  <si>
    <t>No junk material within facility premises</t>
  </si>
  <si>
    <t xml:space="preserve">Ask the staff, how frequently they sort and remove unnecessary articles from their work place like Nursing stations, work bench, dispensing counter in Pharmacy, etc.
Check for presence of unnecessary articles.
</t>
  </si>
  <si>
    <t xml:space="preserve">Check if drugs, instruments, records are not lying in haphazard manner and kept near to point of use in systematic manner. The place has been demarcated for keeping different articles
Check that drugs, instruments, records, etc. are labelled for facilitating easy identification.
</t>
  </si>
  <si>
    <t xml:space="preserve">Ask cleaning staff to demonstrate the how they apply mop on floors. It should be in one direction without returning to the starting point. 
The mop should move from inner area to outer area of the room. 
</t>
  </si>
  <si>
    <t>Check if Fcaility sewage has proper connection with municipal drainage system. 
If access to municipal system is not accessible, Facility should have a functional septic tank within the premises.</t>
  </si>
  <si>
    <t xml:space="preserve">Check that Soiled Waste is collected in the yellow bin &amp; bag.
General &amp; Biomedical Waste are not mixed together.        
Display of work instructions for segregation and handling of Biomedical waste                                                                                                                                
                                                                                                                               </t>
  </si>
  <si>
    <t xml:space="preserve">Check management of IV Bottles (Plastic), IV tubes, Urine Bags, Syringes, Catheter, etc.
(Autoclaving/ Microwaving/ Hydroclaving followed by shredding or a combination of sterilisation and shredding. Later treated waste is handed over to registered vendors.)
</t>
  </si>
  <si>
    <t>Staff adheres to hand washing protocol</t>
  </si>
  <si>
    <t xml:space="preserve">Check about awareness of recommended temperature, duration and pressure for autoclaving instruments - 121 degree C, 15 Pound Pressure for 20 Minutes (30 Minutes if wrapped) Linen - 121 C, 15 Pound for 30 Minutes.
Check if the staff know the protocol for sterilization of laparoscope soaking it in 2% Glutaraldehyde solution for 10 Hours
</t>
  </si>
  <si>
    <t xml:space="preserve">Check all the shelves/racks containing medicines  are labelled in  pharmacy and drug store
Heavy items are stored at lower shelves/racks
Fragile items are not stored at the edges of the shelves
Drugs and consumables are stored away from water and sources of  heat, direct sunlight etc.
Drugs are not stored at floor and adjacent to wall
</t>
  </si>
  <si>
    <t>Facility staff adhere to dress code
Check Identity cards and name plates have been provided to all staff</t>
  </si>
  <si>
    <t>Check  for Adequate lighting arrangements through Natural Light or Electric Bulbs inside facility
Check that Facility front, entry gate and access road are well illuminated</t>
  </si>
  <si>
    <t>Facility has adequate facility for disposal of Biomedical waste</t>
  </si>
  <si>
    <t xml:space="preserve">A. Hospital/Facility Upkeep </t>
  </si>
  <si>
    <t>Support Services</t>
  </si>
  <si>
    <t>Hospital/Facility Upkeep</t>
  </si>
  <si>
    <t>Check that floors and walls of Procedure area like Dressing Room, Immunization Room etc. (As Applicable) for any visible or tangible dirt, grease, stains, etc.
Check that roof, walls, corners of these area for any Cobweb, Bird Nest, Vegetation, etc.</t>
  </si>
  <si>
    <t>Check the toilets randomly for any visible dirt, grease, stains, water accumulation in toilets.</t>
  </si>
  <si>
    <t>Check for good quality cleaning solution preferably an ISI mark. Composition and concentration of solution is written on label. 
Check with cleaning staff if they are getting adequate supply. Verify the consumption records.
Check, if the cleaning staff is aware of correct concentration and dilution method for preparing cleaning solution.</t>
  </si>
  <si>
    <t xml:space="preserve">Facility staff has been immunized against Hepatitis B
Check for the records and lab investigations of staff
</t>
  </si>
  <si>
    <t>Arrangements for washing of linens</t>
  </si>
  <si>
    <t>Check facility has in-house or outsourced arrangements for washing of  linens at least once in a week.</t>
  </si>
  <si>
    <t>The Facility should have capacity to store 48 hours water requirement Water tank is cleaned at six monthly interval and records are maintained.</t>
  </si>
  <si>
    <t>Check for the presence of at least one security personnel at facility</t>
  </si>
  <si>
    <t>Biomedical waste generated during outreach session are transported to the facility on the same day</t>
  </si>
  <si>
    <t xml:space="preserve">Check for  posters/wall writing-to promot use of toilets, hand washing, safe drinking water and tree plantation etc. </t>
  </si>
  <si>
    <t>Ver- 1020/V/0.2</t>
  </si>
  <si>
    <t>Checklist for virtual Assessment HWC-UPHCs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</si>
</sst>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theme="1"/>
      <name val="Arial"/>
      <family val="2"/>
    </font>
    <font>
      <b/>
      <sz val="11"/>
      <color theme="1"/>
      <name val="Calibri"/>
      <family val="2"/>
      <scheme val="minor"/>
    </font>
    <font>
      <b/>
      <sz val="22"/>
      <color theme="1"/>
      <name val="Calibri"/>
      <family val="2"/>
      <scheme val="minor"/>
    </font>
    <font>
      <sz val="8"/>
      <name val="Calibri"/>
      <family val="2"/>
      <scheme val="minor"/>
    </font>
    <font>
      <sz val="20"/>
      <color theme="1"/>
      <name val="Calibri"/>
      <family val="2"/>
      <scheme val="minor"/>
    </font>
    <font>
      <b/>
      <sz val="16"/>
      <color theme="0"/>
      <name val="Calibri"/>
      <family val="2"/>
      <scheme val="minor"/>
    </font>
    <font>
      <sz val="11"/>
      <name val="Calibri"/>
      <family val="2"/>
      <scheme val="minor"/>
    </font>
    <font>
      <sz val="28"/>
      <color theme="1"/>
      <name val="Arial"/>
      <family val="2"/>
    </font>
    <font>
      <b/>
      <sz val="14"/>
      <color theme="1"/>
      <name val="Calibri"/>
      <family val="2"/>
      <scheme val="minor"/>
    </font>
    <font>
      <b/>
      <sz val="12.5"/>
      <color theme="1"/>
      <name val="Calibri"/>
      <family val="2"/>
      <scheme val="minor"/>
    </font>
    <font>
      <sz val="7"/>
      <color theme="0" tint="-4.9989318521683403E-2"/>
      <name val="Arial"/>
      <family val="2"/>
    </font>
    <font>
      <b/>
      <sz val="16"/>
      <color theme="0" tint="-4.9989318521683403E-2"/>
      <name val="Calibri"/>
      <family val="2"/>
      <scheme val="minor"/>
    </font>
    <font>
      <b/>
      <u/>
      <sz val="22"/>
      <color theme="0" tint="-4.9989318521683403E-2"/>
      <name val="Calibri"/>
      <family val="2"/>
      <scheme val="minor"/>
    </font>
    <font>
      <b/>
      <sz val="12"/>
      <color rgb="FF000000"/>
      <name val="Cambria"/>
      <family val="1"/>
    </font>
    <font>
      <sz val="12"/>
      <color rgb="FF000000"/>
      <name val="Cambria"/>
      <family val="1"/>
    </font>
    <font>
      <sz val="12"/>
      <color theme="1"/>
      <name val="Cambria"/>
      <family val="1"/>
    </font>
    <font>
      <b/>
      <sz val="11"/>
      <color theme="1"/>
      <name val="Cambria"/>
      <family val="1"/>
    </font>
    <font>
      <sz val="11"/>
      <color theme="0"/>
      <name val="Arial"/>
      <family val="2"/>
    </font>
    <font>
      <b/>
      <sz val="12"/>
      <color theme="1"/>
      <name val="Calibri"/>
      <family val="2"/>
      <scheme val="minor"/>
    </font>
    <font>
      <b/>
      <sz val="12"/>
      <color rgb="FF000000"/>
      <name val="Calibri"/>
      <family val="2"/>
      <scheme val="minor"/>
    </font>
    <font>
      <b/>
      <sz val="16"/>
      <color theme="1"/>
      <name val="Calibri"/>
      <family val="2"/>
      <scheme val="minor"/>
    </font>
    <font>
      <b/>
      <sz val="16"/>
      <color rgb="FF000000"/>
      <name val="Calibri"/>
      <family val="2"/>
      <scheme val="minor"/>
    </font>
    <font>
      <sz val="12"/>
      <color theme="1"/>
      <name val="Calibri"/>
      <family val="2"/>
      <scheme val="minor"/>
    </font>
    <font>
      <sz val="11"/>
      <color rgb="FF00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1"/>
        <bgColor indexed="64"/>
      </patternFill>
    </fill>
    <fill>
      <patternFill patternType="solid">
        <fgColor rgb="FF0000CC"/>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rgb="FFFFC000"/>
        <bgColor auto="1"/>
      </patternFill>
    </fill>
    <fill>
      <patternFill patternType="solid">
        <fgColor rgb="FFC5D9F1"/>
        <bgColor indexed="64"/>
      </patternFill>
    </fill>
    <fill>
      <patternFill patternType="solid">
        <fgColor rgb="FFB8CCE4"/>
        <bgColor indexed="64"/>
      </patternFill>
    </fill>
    <fill>
      <patternFill patternType="solid">
        <fgColor rgb="FFFFFFFF"/>
        <bgColor indexed="64"/>
      </patternFill>
    </fill>
    <fill>
      <patternFill patternType="solid">
        <fgColor theme="5" tint="0.59999389629810485"/>
        <bgColor indexed="64"/>
      </patternFill>
    </fill>
    <fill>
      <patternFill patternType="solid">
        <fgColor theme="6" tint="0.7999816888943144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181">
    <xf numFmtId="0" fontId="0" fillId="0" borderId="0" xfId="0"/>
    <xf numFmtId="0" fontId="1" fillId="0" borderId="0" xfId="0" applyFont="1" applyBorder="1"/>
    <xf numFmtId="0" fontId="1" fillId="0" borderId="0" xfId="0" applyFont="1" applyFill="1" applyBorder="1"/>
    <xf numFmtId="0" fontId="1" fillId="0" borderId="0" xfId="0" applyFont="1" applyBorder="1" applyProtection="1"/>
    <xf numFmtId="0" fontId="1" fillId="3" borderId="0" xfId="0" applyFont="1" applyFill="1" applyBorder="1"/>
    <xf numFmtId="0" fontId="0" fillId="0" borderId="17"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0" fontId="8" fillId="3" borderId="0" xfId="0" applyFont="1" applyFill="1" applyBorder="1"/>
    <xf numFmtId="0" fontId="0" fillId="3" borderId="4" xfId="0" applyFill="1" applyBorder="1" applyAlignment="1"/>
    <xf numFmtId="0" fontId="0" fillId="3" borderId="4" xfId="0" applyFill="1" applyBorder="1"/>
    <xf numFmtId="0" fontId="0" fillId="3" borderId="0" xfId="0" applyFill="1" applyBorder="1"/>
    <xf numFmtId="0" fontId="5" fillId="3" borderId="0" xfId="0" applyFont="1" applyFill="1" applyBorder="1" applyAlignment="1">
      <alignment horizontal="center" vertical="center"/>
    </xf>
    <xf numFmtId="0" fontId="0" fillId="3" borderId="0" xfId="0" applyFill="1" applyBorder="1" applyAlignment="1">
      <alignment horizontal="center"/>
    </xf>
    <xf numFmtId="0" fontId="11" fillId="3" borderId="0" xfId="0" applyFont="1" applyFill="1" applyBorder="1" applyAlignment="1">
      <alignment horizontal="left" vertical="top"/>
    </xf>
    <xf numFmtId="0" fontId="10" fillId="2" borderId="29"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 fillId="0" borderId="0" xfId="0" applyFont="1" applyBorder="1" applyAlignment="1">
      <alignment horizontal="left" vertical="top"/>
    </xf>
    <xf numFmtId="0" fontId="10" fillId="2" borderId="42" xfId="0" applyFont="1" applyFill="1" applyBorder="1" applyAlignment="1">
      <alignment horizontal="center" vertical="center" wrapText="1"/>
    </xf>
    <xf numFmtId="0" fontId="0" fillId="3" borderId="0" xfId="0" applyFill="1" applyAlignment="1">
      <alignment horizontal="center" vertical="center"/>
    </xf>
    <xf numFmtId="0" fontId="12" fillId="9" borderId="20" xfId="0" applyFont="1" applyFill="1" applyBorder="1" applyAlignment="1">
      <alignment horizontal="center" vertical="center"/>
    </xf>
    <xf numFmtId="0" fontId="12" fillId="9" borderId="20" xfId="0" applyFont="1" applyFill="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3" borderId="0" xfId="0" applyFill="1" applyBorder="1" applyAlignment="1">
      <alignment horizontal="center" vertical="center"/>
    </xf>
    <xf numFmtId="0" fontId="0" fillId="0" borderId="1" xfId="0" applyFont="1" applyBorder="1" applyAlignment="1" applyProtection="1">
      <alignment horizontal="center" vertical="center" wrapText="1"/>
      <protection locked="0"/>
    </xf>
    <xf numFmtId="0" fontId="1" fillId="0" borderId="0" xfId="0" applyFont="1" applyBorder="1" applyAlignment="1">
      <alignment horizontal="center" vertical="center"/>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11" borderId="43" xfId="0" applyFont="1" applyFill="1" applyBorder="1" applyAlignment="1">
      <alignment vertical="center" wrapText="1"/>
    </xf>
    <xf numFmtId="0" fontId="0" fillId="11" borderId="7" xfId="0" applyFill="1" applyBorder="1" applyAlignment="1">
      <alignment vertical="top"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43" xfId="0" applyFont="1" applyBorder="1" applyAlignment="1">
      <alignment vertical="center" wrapText="1"/>
    </xf>
    <xf numFmtId="0" fontId="0" fillId="0" borderId="7" xfId="0" applyBorder="1" applyAlignment="1">
      <alignment vertical="top" wrapText="1"/>
    </xf>
    <xf numFmtId="0" fontId="14" fillId="2" borderId="43" xfId="0" applyFont="1" applyFill="1" applyBorder="1" applyAlignment="1">
      <alignment vertical="center" wrapText="1"/>
    </xf>
    <xf numFmtId="0" fontId="14" fillId="12" borderId="43" xfId="0" applyFont="1" applyFill="1" applyBorder="1" applyAlignment="1">
      <alignment vertical="center" wrapText="1"/>
    </xf>
    <xf numFmtId="0" fontId="0" fillId="12" borderId="7" xfId="0" applyFill="1" applyBorder="1" applyAlignment="1">
      <alignment vertical="top" wrapText="1"/>
    </xf>
    <xf numFmtId="0" fontId="15" fillId="13" borderId="43" xfId="0" applyFont="1" applyFill="1" applyBorder="1" applyAlignment="1">
      <alignment vertical="center" wrapText="1"/>
    </xf>
    <xf numFmtId="0" fontId="15" fillId="13" borderId="7" xfId="0" applyFont="1" applyFill="1" applyBorder="1" applyAlignment="1">
      <alignment vertical="center" wrapText="1"/>
    </xf>
    <xf numFmtId="0" fontId="0" fillId="13" borderId="7" xfId="0" applyFill="1" applyBorder="1" applyAlignment="1">
      <alignment vertical="top"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4" fillId="5" borderId="43" xfId="0" applyFont="1" applyFill="1" applyBorder="1" applyAlignment="1">
      <alignment vertical="center" wrapText="1"/>
    </xf>
    <xf numFmtId="0" fontId="0" fillId="5" borderId="7" xfId="0" applyFill="1" applyBorder="1" applyAlignment="1">
      <alignment vertical="top" wrapText="1"/>
    </xf>
    <xf numFmtId="0" fontId="17" fillId="0" borderId="0" xfId="0" applyFont="1" applyAlignment="1">
      <alignment vertical="center"/>
    </xf>
    <xf numFmtId="0" fontId="0" fillId="0" borderId="1" xfId="0" applyBorder="1" applyAlignment="1">
      <alignment horizontal="left" vertical="top" wrapText="1"/>
    </xf>
    <xf numFmtId="0" fontId="18" fillId="3" borderId="0" xfId="0" applyFont="1" applyFill="1" applyBorder="1" applyAlignment="1">
      <alignment horizontal="center"/>
    </xf>
    <xf numFmtId="0" fontId="9" fillId="14" borderId="38" xfId="0" applyFont="1" applyFill="1" applyBorder="1" applyAlignment="1">
      <alignment horizontal="center" vertical="center"/>
    </xf>
    <xf numFmtId="0" fontId="5" fillId="15" borderId="4" xfId="0" applyFont="1" applyFill="1" applyBorder="1" applyAlignment="1">
      <alignment horizontal="center" vertical="center"/>
    </xf>
    <xf numFmtId="0" fontId="5" fillId="15" borderId="0" xfId="0" applyFont="1" applyFill="1" applyBorder="1" applyAlignment="1">
      <alignment horizontal="center" vertical="center"/>
    </xf>
    <xf numFmtId="0" fontId="0" fillId="15" borderId="0" xfId="0" applyFill="1" applyBorder="1" applyAlignment="1">
      <alignment horizontal="center" vertical="center"/>
    </xf>
    <xf numFmtId="0" fontId="5" fillId="15" borderId="6" xfId="0" applyFont="1" applyFill="1" applyBorder="1" applyAlignment="1">
      <alignment horizontal="center" vertical="center"/>
    </xf>
    <xf numFmtId="0" fontId="0" fillId="15" borderId="0" xfId="0" applyFill="1" applyBorder="1" applyAlignment="1">
      <alignment horizontal="center"/>
    </xf>
    <xf numFmtId="0" fontId="1" fillId="15" borderId="4" xfId="0" applyFont="1" applyFill="1" applyBorder="1"/>
    <xf numFmtId="0" fontId="1" fillId="15" borderId="0" xfId="0" applyFont="1" applyFill="1" applyBorder="1"/>
    <xf numFmtId="0" fontId="1" fillId="15" borderId="8" xfId="0" applyFont="1" applyFill="1" applyBorder="1"/>
    <xf numFmtId="0" fontId="1" fillId="15" borderId="5" xfId="0" applyFont="1" applyFill="1" applyBorder="1"/>
    <xf numFmtId="0" fontId="0" fillId="15" borderId="5" xfId="0" applyFill="1" applyBorder="1" applyAlignment="1">
      <alignment horizontal="center"/>
    </xf>
    <xf numFmtId="0" fontId="5" fillId="15" borderId="7" xfId="0" applyFont="1" applyFill="1" applyBorder="1" applyAlignment="1">
      <alignment horizontal="center" vertical="center"/>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9" fillId="4" borderId="1" xfId="0" applyFont="1" applyFill="1" applyBorder="1" applyAlignment="1">
      <alignment horizontal="left" vertical="top" wrapText="1"/>
    </xf>
    <xf numFmtId="0" fontId="19" fillId="4" borderId="1" xfId="0" applyFont="1" applyFill="1" applyBorder="1" applyAlignment="1" applyProtection="1">
      <alignment horizontal="center" vertical="center" wrapText="1"/>
    </xf>
    <xf numFmtId="0" fontId="19" fillId="4" borderId="1" xfId="0" applyFont="1" applyFill="1" applyBorder="1" applyAlignment="1" applyProtection="1">
      <alignment horizontal="left" vertical="top" wrapText="1"/>
      <protection locked="0"/>
    </xf>
    <xf numFmtId="0" fontId="19" fillId="4" borderId="18" xfId="0" applyFont="1" applyFill="1" applyBorder="1" applyAlignment="1">
      <alignment horizontal="left" vertical="top" wrapText="1"/>
    </xf>
    <xf numFmtId="0" fontId="19" fillId="4" borderId="19" xfId="0" applyFont="1" applyFill="1" applyBorder="1" applyAlignment="1">
      <alignment horizontal="left" vertical="top" wrapText="1"/>
    </xf>
    <xf numFmtId="0" fontId="19" fillId="4" borderId="17" xfId="0" applyFont="1" applyFill="1" applyBorder="1" applyAlignment="1">
      <alignment horizontal="left" vertical="top" wrapText="1"/>
    </xf>
    <xf numFmtId="0" fontId="23" fillId="4" borderId="1" xfId="0" applyFont="1" applyFill="1" applyBorder="1" applyAlignment="1" applyProtection="1">
      <alignment horizontal="left" vertical="top" wrapText="1"/>
      <protection locked="0"/>
    </xf>
    <xf numFmtId="0" fontId="20" fillId="4" borderId="1" xfId="0" applyFont="1" applyFill="1" applyBorder="1" applyAlignment="1">
      <alignment horizontal="left" vertical="top" wrapText="1"/>
    </xf>
    <xf numFmtId="0" fontId="0" fillId="15" borderId="6" xfId="0" applyFill="1" applyBorder="1" applyAlignment="1">
      <alignment horizontal="center" vertical="center"/>
    </xf>
    <xf numFmtId="0" fontId="1" fillId="0" borderId="0" xfId="0" applyFont="1" applyBorder="1" applyProtection="1">
      <protection locked="0"/>
    </xf>
    <xf numFmtId="0" fontId="24" fillId="0" borderId="1" xfId="0" applyFont="1" applyBorder="1" applyAlignment="1">
      <alignment horizontal="left" vertical="top" wrapText="1"/>
    </xf>
    <xf numFmtId="0" fontId="24" fillId="3" borderId="1" xfId="0" applyFont="1" applyFill="1" applyBorder="1" applyAlignment="1">
      <alignment horizontal="left" vertical="top" wrapText="1"/>
    </xf>
    <xf numFmtId="0" fontId="12" fillId="7" borderId="8"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7"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10" xfId="0" applyFont="1" applyFill="1" applyBorder="1" applyAlignment="1">
      <alignment horizontal="center" vertical="center"/>
    </xf>
    <xf numFmtId="0" fontId="0" fillId="0" borderId="5" xfId="0" applyBorder="1" applyAlignment="1">
      <alignment horizontal="center"/>
    </xf>
    <xf numFmtId="0" fontId="6" fillId="6" borderId="22"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1" xfId="0" applyFont="1" applyFill="1"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0" fillId="0" borderId="38" xfId="0"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2" fillId="9" borderId="29" xfId="0" applyFont="1" applyFill="1" applyBorder="1" applyAlignment="1">
      <alignment horizontal="center" vertical="center"/>
    </xf>
    <xf numFmtId="0" fontId="12" fillId="9" borderId="30" xfId="0" applyFont="1" applyFill="1" applyBorder="1" applyAlignment="1">
      <alignment horizontal="center" vertical="center"/>
    </xf>
    <xf numFmtId="164" fontId="3" fillId="10" borderId="9" xfId="0" applyNumberFormat="1" applyFont="1" applyFill="1" applyBorder="1" applyAlignment="1">
      <alignment horizontal="center" vertical="center"/>
    </xf>
    <xf numFmtId="164" fontId="3" fillId="10" borderId="11" xfId="0" applyNumberFormat="1" applyFont="1" applyFill="1" applyBorder="1" applyAlignment="1">
      <alignment horizontal="center" vertical="center"/>
    </xf>
    <xf numFmtId="164" fontId="3" fillId="10" borderId="10" xfId="0" applyNumberFormat="1" applyFont="1" applyFill="1" applyBorder="1" applyAlignment="1">
      <alignment horizontal="center" vertical="center"/>
    </xf>
    <xf numFmtId="164" fontId="3" fillId="10" borderId="4" xfId="0" applyNumberFormat="1" applyFont="1" applyFill="1" applyBorder="1" applyAlignment="1">
      <alignment horizontal="center" vertical="center"/>
    </xf>
    <xf numFmtId="164" fontId="3" fillId="10" borderId="0" xfId="0" applyNumberFormat="1" applyFont="1" applyFill="1" applyBorder="1" applyAlignment="1">
      <alignment horizontal="center" vertical="center"/>
    </xf>
    <xf numFmtId="164" fontId="3" fillId="10" borderId="6" xfId="0" applyNumberFormat="1" applyFont="1" applyFill="1" applyBorder="1" applyAlignment="1">
      <alignment horizontal="center" vertical="center"/>
    </xf>
    <xf numFmtId="164" fontId="3" fillId="10" borderId="8" xfId="0" applyNumberFormat="1" applyFont="1" applyFill="1" applyBorder="1" applyAlignment="1">
      <alignment horizontal="center" vertical="center"/>
    </xf>
    <xf numFmtId="164" fontId="3" fillId="10" borderId="5" xfId="0" applyNumberFormat="1" applyFont="1" applyFill="1" applyBorder="1" applyAlignment="1">
      <alignment horizontal="center" vertical="center"/>
    </xf>
    <xf numFmtId="164" fontId="3" fillId="10" borderId="7" xfId="0" applyNumberFormat="1" applyFont="1" applyFill="1" applyBorder="1" applyAlignment="1">
      <alignment horizontal="center" vertical="center"/>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15" borderId="0" xfId="0" applyFill="1"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9" fillId="14" borderId="15" xfId="0" applyFont="1" applyFill="1" applyBorder="1" applyAlignment="1">
      <alignment horizontal="center" vertical="center"/>
    </xf>
    <xf numFmtId="0" fontId="9" fillId="14" borderId="16"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36" xfId="0" applyFont="1" applyBorder="1" applyAlignment="1">
      <alignment horizontal="center" vertical="center"/>
    </xf>
    <xf numFmtId="0" fontId="0" fillId="15" borderId="4" xfId="0" applyFill="1" applyBorder="1" applyAlignment="1">
      <alignment horizontal="center" vertical="center"/>
    </xf>
    <xf numFmtId="0" fontId="0" fillId="15" borderId="35" xfId="0" applyFill="1" applyBorder="1" applyAlignment="1">
      <alignment horizontal="center" vertical="center"/>
    </xf>
    <xf numFmtId="0" fontId="0" fillId="15" borderId="32" xfId="0" applyFill="1" applyBorder="1" applyAlignment="1">
      <alignment horizontal="center" vertical="center"/>
    </xf>
    <xf numFmtId="0" fontId="19" fillId="4"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1" xfId="0" applyBorder="1" applyAlignment="1">
      <alignment horizontal="left" vertical="top" wrapText="1"/>
    </xf>
    <xf numFmtId="0" fontId="21" fillId="2" borderId="28"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5" fillId="15" borderId="4" xfId="0" applyFont="1" applyFill="1" applyBorder="1" applyAlignment="1">
      <alignment horizontal="center" vertical="center"/>
    </xf>
    <xf numFmtId="0" fontId="5" fillId="15" borderId="0" xfId="0" applyFont="1" applyFill="1" applyBorder="1" applyAlignment="1">
      <alignment horizontal="center" vertical="center"/>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0" fillId="0" borderId="37" xfId="0"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2" borderId="42" xfId="0" applyFont="1" applyFill="1" applyBorder="1" applyAlignment="1">
      <alignment horizontal="center" vertical="center" wrapText="1"/>
    </xf>
    <xf numFmtId="0" fontId="0" fillId="0" borderId="1" xfId="0" applyFill="1" applyBorder="1" applyAlignment="1">
      <alignment horizontal="left" vertical="top"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0" fillId="3" borderId="1" xfId="0" applyFont="1" applyFill="1" applyBorder="1" applyAlignment="1">
      <alignment horizontal="left" vertical="top" wrapText="1"/>
    </xf>
    <xf numFmtId="0" fontId="7"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2" xfId="0" applyFont="1" applyBorder="1" applyAlignment="1">
      <alignment horizontal="left" vertical="top" wrapText="1"/>
    </xf>
    <xf numFmtId="0" fontId="19" fillId="4" borderId="2" xfId="0" applyFont="1" applyFill="1" applyBorder="1" applyAlignment="1">
      <alignment horizontal="left" vertical="top" wrapText="1"/>
    </xf>
    <xf numFmtId="0" fontId="19" fillId="4" borderId="3" xfId="0" applyFont="1" applyFill="1" applyBorder="1" applyAlignment="1">
      <alignment horizontal="left" vertical="top" wrapText="1"/>
    </xf>
    <xf numFmtId="0" fontId="19" fillId="4" borderId="12" xfId="0" applyFont="1" applyFill="1" applyBorder="1" applyAlignment="1">
      <alignment horizontal="left" vertical="top" wrapText="1"/>
    </xf>
    <xf numFmtId="0" fontId="24" fillId="3" borderId="2" xfId="0" applyFont="1" applyFill="1" applyBorder="1" applyAlignment="1">
      <alignment horizontal="left" vertical="top" wrapText="1"/>
    </xf>
    <xf numFmtId="0" fontId="24" fillId="3" borderId="12" xfId="0" applyFont="1" applyFill="1" applyBorder="1" applyAlignment="1">
      <alignment horizontal="left" vertical="top" wrapText="1"/>
    </xf>
    <xf numFmtId="0" fontId="24" fillId="3" borderId="1" xfId="0" applyFont="1" applyFill="1" applyBorder="1" applyAlignment="1">
      <alignment horizontal="left" vertical="top" wrapText="1"/>
    </xf>
    <xf numFmtId="0" fontId="24" fillId="3" borderId="3" xfId="0" applyFont="1" applyFill="1" applyBorder="1" applyAlignment="1">
      <alignment horizontal="left" vertical="top" wrapText="1"/>
    </xf>
    <xf numFmtId="0" fontId="24" fillId="0" borderId="1" xfId="0" applyFont="1" applyBorder="1" applyAlignment="1">
      <alignment horizontal="left" vertical="top" wrapText="1"/>
    </xf>
    <xf numFmtId="0" fontId="14" fillId="5" borderId="22" xfId="0" applyFont="1" applyFill="1" applyBorder="1" applyAlignment="1">
      <alignment vertical="center" wrapText="1"/>
    </xf>
    <xf numFmtId="0" fontId="14" fillId="5" borderId="23" xfId="0" applyFont="1" applyFill="1" applyBorder="1" applyAlignment="1">
      <alignment vertical="center" wrapText="1"/>
    </xf>
    <xf numFmtId="0" fontId="14" fillId="5" borderId="21" xfId="0" applyFont="1" applyFill="1" applyBorder="1" applyAlignment="1">
      <alignment vertical="center" wrapText="1"/>
    </xf>
    <xf numFmtId="0" fontId="15" fillId="0" borderId="45" xfId="0" applyFont="1" applyBorder="1" applyAlignment="1">
      <alignment vertical="center" wrapText="1"/>
    </xf>
    <xf numFmtId="0" fontId="15" fillId="0" borderId="43" xfId="0" applyFont="1" applyBorder="1" applyAlignment="1">
      <alignment vertical="center" wrapText="1"/>
    </xf>
    <xf numFmtId="0" fontId="0" fillId="0" borderId="45" xfId="0" applyBorder="1" applyAlignment="1">
      <alignment vertical="top" wrapText="1"/>
    </xf>
    <xf numFmtId="0" fontId="0" fillId="0" borderId="43" xfId="0" applyBorder="1" applyAlignment="1">
      <alignment vertical="top" wrapText="1"/>
    </xf>
    <xf numFmtId="0" fontId="14" fillId="2" borderId="22" xfId="0" applyFont="1" applyFill="1" applyBorder="1" applyAlignment="1">
      <alignment vertical="center" wrapText="1"/>
    </xf>
    <xf numFmtId="0" fontId="14" fillId="2" borderId="23" xfId="0" applyFont="1" applyFill="1" applyBorder="1" applyAlignment="1">
      <alignment vertical="center" wrapText="1"/>
    </xf>
    <xf numFmtId="0" fontId="14" fillId="2" borderId="21" xfId="0" applyFont="1" applyFill="1" applyBorder="1" applyAlignment="1">
      <alignment vertical="center" wrapText="1"/>
    </xf>
    <xf numFmtId="0" fontId="14" fillId="11" borderId="22" xfId="0" applyFont="1" applyFill="1" applyBorder="1" applyAlignment="1">
      <alignment vertical="center" wrapText="1"/>
    </xf>
    <xf numFmtId="0" fontId="14" fillId="11" borderId="23" xfId="0" applyFont="1" applyFill="1" applyBorder="1" applyAlignment="1">
      <alignment vertical="center" wrapText="1"/>
    </xf>
    <xf numFmtId="0" fontId="14" fillId="11" borderId="21" xfId="0" applyFont="1" applyFill="1" applyBorder="1" applyAlignment="1">
      <alignment vertical="center" wrapText="1"/>
    </xf>
    <xf numFmtId="0" fontId="15" fillId="0" borderId="44" xfId="0" applyFont="1" applyBorder="1" applyAlignment="1">
      <alignment vertical="center" wrapText="1"/>
    </xf>
    <xf numFmtId="0" fontId="0" fillId="0" borderId="44" xfId="0" applyBorder="1" applyAlignment="1">
      <alignment vertical="top" wrapText="1"/>
    </xf>
    <xf numFmtId="0" fontId="14" fillId="12" borderId="22" xfId="0" applyFont="1" applyFill="1" applyBorder="1" applyAlignment="1">
      <alignment vertical="center" wrapText="1"/>
    </xf>
    <xf numFmtId="0" fontId="14" fillId="12" borderId="23" xfId="0" applyFont="1" applyFill="1" applyBorder="1" applyAlignment="1">
      <alignment vertical="center" wrapText="1"/>
    </xf>
    <xf numFmtId="0" fontId="14" fillId="12" borderId="21" xfId="0" applyFont="1" applyFill="1" applyBorder="1" applyAlignment="1">
      <alignment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7C4B0A"/>
      <color rgb="FF0000CC"/>
      <color rgb="FF00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249763</xdr:colOff>
      <xdr:row>10</xdr:row>
      <xdr:rowOff>38099</xdr:rowOff>
    </xdr:from>
    <xdr:to>
      <xdr:col>2</xdr:col>
      <xdr:colOff>912745</xdr:colOff>
      <xdr:row>11</xdr:row>
      <xdr:rowOff>318286</xdr:rowOff>
    </xdr:to>
    <xdr:pic>
      <xdr:nvPicPr>
        <xdr:cNvPr id="2" name="Picture 3" descr="http://theatheistdoc.ph/wp-content/uploads/2013/09/hospital.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8346" y="5128682"/>
          <a:ext cx="1520232" cy="671771"/>
        </a:xfrm>
        <a:prstGeom prst="rect">
          <a:avLst/>
        </a:prstGeom>
        <a:noFill/>
      </xdr:spPr>
    </xdr:pic>
    <xdr:clientData/>
  </xdr:twoCellAnchor>
  <xdr:twoCellAnchor editAs="oneCell">
    <xdr:from>
      <xdr:col>4</xdr:col>
      <xdr:colOff>413163</xdr:colOff>
      <xdr:row>10</xdr:row>
      <xdr:rowOff>55964</xdr:rowOff>
    </xdr:from>
    <xdr:to>
      <xdr:col>5</xdr:col>
      <xdr:colOff>588423</xdr:colOff>
      <xdr:row>11</xdr:row>
      <xdr:rowOff>323559</xdr:rowOff>
    </xdr:to>
    <xdr:pic>
      <xdr:nvPicPr>
        <xdr:cNvPr id="3" name="Picture 4" descr="http://photos.gograph.com/thumbs/CSP/CSP992/k14703550.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66996" y="5146547"/>
          <a:ext cx="1064260" cy="659179"/>
        </a:xfrm>
        <a:prstGeom prst="rect">
          <a:avLst/>
        </a:prstGeom>
        <a:noFill/>
      </xdr:spPr>
    </xdr:pic>
    <xdr:clientData/>
  </xdr:twoCellAnchor>
  <xdr:twoCellAnchor editAs="oneCell">
    <xdr:from>
      <xdr:col>4</xdr:col>
      <xdr:colOff>369479</xdr:colOff>
      <xdr:row>16</xdr:row>
      <xdr:rowOff>86566</xdr:rowOff>
    </xdr:from>
    <xdr:to>
      <xdr:col>5</xdr:col>
      <xdr:colOff>420756</xdr:colOff>
      <xdr:row>17</xdr:row>
      <xdr:rowOff>335262</xdr:rowOff>
    </xdr:to>
    <xdr:pic>
      <xdr:nvPicPr>
        <xdr:cNvPr id="4" name="Picture 5" descr="http://images.clipartpanda.com/tap-clipart-1336367663.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523312" y="8383899"/>
          <a:ext cx="940277" cy="640279"/>
        </a:xfrm>
        <a:prstGeom prst="rect">
          <a:avLst/>
        </a:prstGeom>
        <a:noFill/>
      </xdr:spPr>
    </xdr:pic>
    <xdr:clientData/>
  </xdr:twoCellAnchor>
  <xdr:twoCellAnchor editAs="oneCell">
    <xdr:from>
      <xdr:col>1</xdr:col>
      <xdr:colOff>470321</xdr:colOff>
      <xdr:row>16</xdr:row>
      <xdr:rowOff>87276</xdr:rowOff>
    </xdr:from>
    <xdr:to>
      <xdr:col>2</xdr:col>
      <xdr:colOff>712695</xdr:colOff>
      <xdr:row>17</xdr:row>
      <xdr:rowOff>231974</xdr:rowOff>
    </xdr:to>
    <xdr:pic>
      <xdr:nvPicPr>
        <xdr:cNvPr id="5" name="Picture 7" descr="http://upload.wikimedia.org/wikipedia/commons/thumb/f/f7/Biohazard.svg/2000px-Biohazard.svg.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988904" y="8384609"/>
          <a:ext cx="1099624" cy="536281"/>
        </a:xfrm>
        <a:prstGeom prst="rect">
          <a:avLst/>
        </a:prstGeom>
        <a:noFill/>
      </xdr:spPr>
    </xdr:pic>
    <xdr:clientData/>
  </xdr:twoCellAnchor>
  <xdr:twoCellAnchor editAs="oneCell">
    <xdr:from>
      <xdr:col>7</xdr:col>
      <xdr:colOff>287362</xdr:colOff>
      <xdr:row>10</xdr:row>
      <xdr:rowOff>152177</xdr:rowOff>
    </xdr:from>
    <xdr:to>
      <xdr:col>7</xdr:col>
      <xdr:colOff>1781192</xdr:colOff>
      <xdr:row>11</xdr:row>
      <xdr:rowOff>258027</xdr:rowOff>
    </xdr:to>
    <xdr:pic>
      <xdr:nvPicPr>
        <xdr:cNvPr id="6" name="Picture 8" descr="http://thumbs.dreamstime.com/t/many-color-wheelie-bins-set-illustration-waste-management-concept-44839723.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864779" y="5242760"/>
          <a:ext cx="1493830" cy="497434"/>
        </a:xfrm>
        <a:prstGeom prst="rect">
          <a:avLst/>
        </a:prstGeom>
        <a:noFill/>
      </xdr:spPr>
    </xdr:pic>
    <xdr:clientData/>
  </xdr:twoCellAnchor>
  <xdr:twoCellAnchor editAs="oneCell">
    <xdr:from>
      <xdr:col>7</xdr:col>
      <xdr:colOff>438578</xdr:colOff>
      <xdr:row>16</xdr:row>
      <xdr:rowOff>80432</xdr:rowOff>
    </xdr:from>
    <xdr:to>
      <xdr:col>7</xdr:col>
      <xdr:colOff>1656704</xdr:colOff>
      <xdr:row>17</xdr:row>
      <xdr:rowOff>289295</xdr:rowOff>
    </xdr:to>
    <xdr:pic>
      <xdr:nvPicPr>
        <xdr:cNvPr id="7" name="Picture 10" descr="http://upload.wikimedia.org/wikipedia/en/8/85/Global_Handwashing_Day_(emblem).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5878411" y="8377765"/>
          <a:ext cx="1218126" cy="600446"/>
        </a:xfrm>
        <a:prstGeom prst="rect">
          <a:avLst/>
        </a:prstGeom>
        <a:noFill/>
      </xdr:spPr>
    </xdr:pic>
    <xdr:clientData/>
  </xdr:twoCellAnchor>
  <xdr:twoCellAnchor editAs="oneCell">
    <xdr:from>
      <xdr:col>4</xdr:col>
      <xdr:colOff>211667</xdr:colOff>
      <xdr:row>22</xdr:row>
      <xdr:rowOff>63500</xdr:rowOff>
    </xdr:from>
    <xdr:to>
      <xdr:col>5</xdr:col>
      <xdr:colOff>837806</xdr:colOff>
      <xdr:row>22</xdr:row>
      <xdr:rowOff>867332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3365500" y="9736667"/>
          <a:ext cx="1515139" cy="8038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00"/>
  <sheetViews>
    <sheetView tabSelected="1" zoomScaleNormal="100" zoomScaleSheetLayoutView="70" workbookViewId="0">
      <selection activeCell="I8" sqref="I8"/>
    </sheetView>
  </sheetViews>
  <sheetFormatPr defaultColWidth="8.85546875" defaultRowHeight="50.25" customHeight="1" x14ac:dyDescent="0.2"/>
  <cols>
    <col min="1" max="1" width="7.7109375" style="1" customWidth="1"/>
    <col min="2" max="2" width="12.85546875" style="1" customWidth="1"/>
    <col min="3" max="3" width="17.140625" style="1" customWidth="1"/>
    <col min="4" max="4" width="9.5703125" style="1" customWidth="1"/>
    <col min="5" max="5" width="13.28515625" style="1" customWidth="1"/>
    <col min="6" max="6" width="14.85546875" style="1" customWidth="1"/>
    <col min="7" max="7" width="8.140625" style="1" customWidth="1"/>
    <col min="8" max="8" width="32.7109375" style="31" customWidth="1"/>
    <col min="9" max="9" width="29.7109375" style="1" customWidth="1"/>
    <col min="10" max="16384" width="8.85546875" style="1"/>
  </cols>
  <sheetData>
    <row r="1" spans="1:9" ht="29.25" customHeight="1" x14ac:dyDescent="0.2">
      <c r="A1" s="18" t="s">
        <v>466</v>
      </c>
      <c r="B1" s="86" t="s">
        <v>474</v>
      </c>
      <c r="C1" s="87"/>
      <c r="D1" s="87"/>
      <c r="E1" s="87"/>
      <c r="F1" s="87"/>
      <c r="G1" s="87"/>
      <c r="H1" s="88"/>
      <c r="I1" s="24" t="s">
        <v>630</v>
      </c>
    </row>
    <row r="2" spans="1:9" ht="27" customHeight="1" thickBot="1" x14ac:dyDescent="0.25">
      <c r="A2" s="4"/>
      <c r="B2" s="83" t="s">
        <v>631</v>
      </c>
      <c r="C2" s="84"/>
      <c r="D2" s="84"/>
      <c r="E2" s="84"/>
      <c r="F2" s="84"/>
      <c r="G2" s="84"/>
      <c r="H2" s="85"/>
      <c r="I2" s="4"/>
    </row>
    <row r="3" spans="1:9" ht="20.25" customHeight="1" thickBot="1" x14ac:dyDescent="0.3">
      <c r="A3" s="13"/>
      <c r="B3" s="89"/>
      <c r="C3" s="89"/>
      <c r="D3" s="89"/>
      <c r="E3" s="89"/>
      <c r="F3" s="89"/>
      <c r="G3" s="89"/>
      <c r="H3" s="89"/>
      <c r="I3" s="4"/>
    </row>
    <row r="4" spans="1:9" ht="28.5" customHeight="1" thickBot="1" x14ac:dyDescent="0.3">
      <c r="A4" s="14"/>
      <c r="B4" s="90" t="s">
        <v>261</v>
      </c>
      <c r="C4" s="91"/>
      <c r="D4" s="91"/>
      <c r="E4" s="91"/>
      <c r="F4" s="91"/>
      <c r="G4" s="91"/>
      <c r="H4" s="92"/>
      <c r="I4" s="53">
        <v>0</v>
      </c>
    </row>
    <row r="5" spans="1:9" ht="30.75" customHeight="1" thickBot="1" x14ac:dyDescent="0.3">
      <c r="A5" s="14"/>
      <c r="B5" s="98" t="s">
        <v>262</v>
      </c>
      <c r="C5" s="99"/>
      <c r="D5" s="100">
        <f>SUM(B14+E14+H14+B20+E20+H20+E25)/216</f>
        <v>1</v>
      </c>
      <c r="E5" s="101"/>
      <c r="F5" s="101"/>
      <c r="G5" s="102"/>
      <c r="H5" s="25" t="s">
        <v>263</v>
      </c>
      <c r="I5" s="53">
        <v>1</v>
      </c>
    </row>
    <row r="6" spans="1:9" ht="78" customHeight="1" thickBot="1" x14ac:dyDescent="0.3">
      <c r="A6" s="14"/>
      <c r="B6" s="109"/>
      <c r="C6" s="110"/>
      <c r="D6" s="103"/>
      <c r="E6" s="104"/>
      <c r="F6" s="104"/>
      <c r="G6" s="105"/>
      <c r="H6" s="27"/>
      <c r="I6" s="53">
        <v>2</v>
      </c>
    </row>
    <row r="7" spans="1:9" ht="31.5" customHeight="1" thickBot="1" x14ac:dyDescent="0.3">
      <c r="A7" s="14"/>
      <c r="B7" s="98" t="s">
        <v>264</v>
      </c>
      <c r="C7" s="99"/>
      <c r="D7" s="103"/>
      <c r="E7" s="104"/>
      <c r="F7" s="104"/>
      <c r="G7" s="105"/>
      <c r="H7" s="26" t="s">
        <v>265</v>
      </c>
      <c r="I7" s="4"/>
    </row>
    <row r="8" spans="1:9" ht="70.5" customHeight="1" thickBot="1" x14ac:dyDescent="0.3">
      <c r="A8" s="14"/>
      <c r="B8" s="111"/>
      <c r="C8" s="112"/>
      <c r="D8" s="106"/>
      <c r="E8" s="107"/>
      <c r="F8" s="107"/>
      <c r="G8" s="108"/>
      <c r="H8" s="28"/>
      <c r="I8" s="4"/>
    </row>
    <row r="9" spans="1:9" ht="33.75" customHeight="1" thickBot="1" x14ac:dyDescent="0.3">
      <c r="A9" s="14"/>
      <c r="B9" s="93"/>
      <c r="C9" s="93"/>
      <c r="D9" s="93"/>
      <c r="E9" s="93"/>
      <c r="F9" s="93"/>
      <c r="G9" s="93"/>
      <c r="H9" s="93"/>
      <c r="I9" s="4"/>
    </row>
    <row r="10" spans="1:9" ht="27.75" customHeight="1" thickBot="1" x14ac:dyDescent="0.5">
      <c r="A10" s="14"/>
      <c r="B10" s="90" t="s">
        <v>266</v>
      </c>
      <c r="C10" s="91"/>
      <c r="D10" s="91"/>
      <c r="E10" s="91"/>
      <c r="F10" s="91"/>
      <c r="G10" s="91"/>
      <c r="H10" s="92"/>
      <c r="I10" s="12"/>
    </row>
    <row r="11" spans="1:9" ht="30.75" customHeight="1" x14ac:dyDescent="0.25">
      <c r="A11" s="14"/>
      <c r="B11" s="113"/>
      <c r="C11" s="114"/>
      <c r="D11" s="117"/>
      <c r="E11" s="118"/>
      <c r="F11" s="119"/>
      <c r="G11" s="117"/>
      <c r="H11" s="94"/>
      <c r="I11" s="4"/>
    </row>
    <row r="12" spans="1:9" ht="30.75" customHeight="1" x14ac:dyDescent="0.25">
      <c r="A12" s="14"/>
      <c r="B12" s="115"/>
      <c r="C12" s="116"/>
      <c r="D12" s="117"/>
      <c r="E12" s="115"/>
      <c r="F12" s="116"/>
      <c r="G12" s="117"/>
      <c r="H12" s="95"/>
      <c r="I12" s="4"/>
    </row>
    <row r="13" spans="1:9" ht="24.75" customHeight="1" x14ac:dyDescent="0.25">
      <c r="A13" s="14"/>
      <c r="B13" s="120" t="s">
        <v>617</v>
      </c>
      <c r="C13" s="121"/>
      <c r="D13" s="117"/>
      <c r="E13" s="120" t="s">
        <v>271</v>
      </c>
      <c r="F13" s="121"/>
      <c r="G13" s="117"/>
      <c r="H13" s="54" t="s">
        <v>343</v>
      </c>
      <c r="I13" s="4"/>
    </row>
    <row r="14" spans="1:9" ht="25.5" customHeight="1" x14ac:dyDescent="0.25">
      <c r="A14" s="14"/>
      <c r="B14" s="122">
        <f>H31+H34+H37+H40+H43+H46+H49+H52+H55+H58</f>
        <v>40</v>
      </c>
      <c r="C14" s="123"/>
      <c r="D14" s="117"/>
      <c r="E14" s="122">
        <f>H62+H65+H68+H71+H74+H77+H80+H83+H86+H89</f>
        <v>40</v>
      </c>
      <c r="F14" s="123"/>
      <c r="G14" s="117"/>
      <c r="H14" s="96">
        <f>H93+H96+H99+H102+H105+H108+H111+H114+H117+H120</f>
        <v>40</v>
      </c>
      <c r="I14" s="4"/>
    </row>
    <row r="15" spans="1:9" ht="21.75" customHeight="1" thickBot="1" x14ac:dyDescent="0.3">
      <c r="A15" s="14"/>
      <c r="B15" s="124"/>
      <c r="C15" s="125"/>
      <c r="D15" s="117"/>
      <c r="E15" s="124"/>
      <c r="F15" s="125"/>
      <c r="G15" s="117"/>
      <c r="H15" s="97"/>
      <c r="I15" s="4"/>
    </row>
    <row r="16" spans="1:9" ht="21.75" customHeight="1" thickBot="1" x14ac:dyDescent="0.3">
      <c r="A16" s="14"/>
      <c r="B16" s="126"/>
      <c r="C16" s="117"/>
      <c r="D16" s="117"/>
      <c r="E16" s="127"/>
      <c r="F16" s="128"/>
      <c r="G16" s="117"/>
      <c r="H16" s="79"/>
      <c r="I16" s="4"/>
    </row>
    <row r="17" spans="1:11" ht="30.75" customHeight="1" x14ac:dyDescent="0.25">
      <c r="A17" s="14"/>
      <c r="B17" s="113"/>
      <c r="C17" s="114"/>
      <c r="D17" s="117"/>
      <c r="E17" s="113"/>
      <c r="F17" s="114"/>
      <c r="G17" s="117"/>
      <c r="H17" s="140"/>
      <c r="I17" s="4"/>
    </row>
    <row r="18" spans="1:11" ht="32.25" customHeight="1" x14ac:dyDescent="0.25">
      <c r="A18" s="14"/>
      <c r="B18" s="115"/>
      <c r="C18" s="116"/>
      <c r="D18" s="117"/>
      <c r="E18" s="115"/>
      <c r="F18" s="116"/>
      <c r="G18" s="117"/>
      <c r="H18" s="95"/>
      <c r="I18" s="4"/>
    </row>
    <row r="19" spans="1:11" ht="29.25" customHeight="1" x14ac:dyDescent="0.25">
      <c r="A19" s="14"/>
      <c r="B19" s="120" t="s">
        <v>344</v>
      </c>
      <c r="C19" s="121"/>
      <c r="D19" s="117"/>
      <c r="E19" s="120" t="s">
        <v>272</v>
      </c>
      <c r="F19" s="121"/>
      <c r="G19" s="117"/>
      <c r="H19" s="54" t="s">
        <v>345</v>
      </c>
      <c r="I19" s="4"/>
    </row>
    <row r="20" spans="1:11" ht="25.5" customHeight="1" x14ac:dyDescent="0.25">
      <c r="A20" s="14"/>
      <c r="B20" s="122">
        <f>H124+H127+H130+H133+H136+H139+H142+H145+H148+H151</f>
        <v>40</v>
      </c>
      <c r="C20" s="123"/>
      <c r="D20" s="117"/>
      <c r="E20" s="122">
        <f>H155+H158+H161+H164+H167</f>
        <v>20</v>
      </c>
      <c r="F20" s="123"/>
      <c r="G20" s="117"/>
      <c r="H20" s="96">
        <f>H171+H174+H177+H180+H183</f>
        <v>20</v>
      </c>
      <c r="I20" s="4"/>
    </row>
    <row r="21" spans="1:11" ht="23.25" customHeight="1" thickBot="1" x14ac:dyDescent="0.3">
      <c r="A21" s="14"/>
      <c r="B21" s="124"/>
      <c r="C21" s="125"/>
      <c r="D21" s="117"/>
      <c r="E21" s="124"/>
      <c r="F21" s="125"/>
      <c r="G21" s="117"/>
      <c r="H21" s="97"/>
      <c r="I21" s="4"/>
    </row>
    <row r="22" spans="1:11" ht="21" customHeight="1" thickBot="1" x14ac:dyDescent="0.3">
      <c r="A22" s="15"/>
      <c r="B22" s="55"/>
      <c r="C22" s="56"/>
      <c r="D22" s="57"/>
      <c r="E22" s="56"/>
      <c r="F22" s="56"/>
      <c r="G22" s="57"/>
      <c r="H22" s="58"/>
      <c r="I22" s="4"/>
    </row>
    <row r="23" spans="1:11" ht="70.5" customHeight="1" x14ac:dyDescent="0.25">
      <c r="A23" s="15"/>
      <c r="B23" s="136"/>
      <c r="C23" s="137"/>
      <c r="D23" s="59"/>
      <c r="E23" s="141"/>
      <c r="F23" s="142"/>
      <c r="G23" s="59"/>
      <c r="H23" s="58"/>
      <c r="I23" s="4"/>
    </row>
    <row r="24" spans="1:11" ht="34.5" customHeight="1" x14ac:dyDescent="0.25">
      <c r="A24" s="15"/>
      <c r="B24" s="60"/>
      <c r="C24" s="61"/>
      <c r="D24" s="59"/>
      <c r="E24" s="138" t="s">
        <v>472</v>
      </c>
      <c r="F24" s="139"/>
      <c r="G24" s="59"/>
      <c r="H24" s="58"/>
      <c r="I24" s="4"/>
    </row>
    <row r="25" spans="1:11" ht="45.75" customHeight="1" thickBot="1" x14ac:dyDescent="0.3">
      <c r="A25" s="15"/>
      <c r="B25" s="62"/>
      <c r="C25" s="63"/>
      <c r="D25" s="64"/>
      <c r="E25" s="124">
        <f>H187+H190+H193+H196</f>
        <v>16</v>
      </c>
      <c r="F25" s="125"/>
      <c r="G25" s="64"/>
      <c r="H25" s="65"/>
      <c r="I25" s="4"/>
    </row>
    <row r="26" spans="1:11" ht="54.75" customHeight="1" x14ac:dyDescent="0.25">
      <c r="A26" s="15"/>
      <c r="B26" s="16"/>
      <c r="C26" s="16"/>
      <c r="D26" s="17"/>
      <c r="E26" s="16"/>
      <c r="F26" s="16"/>
      <c r="G26" s="17"/>
      <c r="H26" s="16"/>
      <c r="I26" s="4"/>
    </row>
    <row r="27" spans="1:11" ht="54" customHeight="1" x14ac:dyDescent="0.25">
      <c r="A27" s="15"/>
      <c r="B27" s="16"/>
      <c r="C27" s="16"/>
      <c r="D27" s="17"/>
      <c r="E27" s="16"/>
      <c r="F27" s="16"/>
      <c r="G27" s="17"/>
      <c r="H27" s="16"/>
      <c r="I27" s="4"/>
    </row>
    <row r="28" spans="1:11" ht="50.25" customHeight="1" thickBot="1" x14ac:dyDescent="0.3">
      <c r="A28" s="15"/>
      <c r="B28" s="17"/>
      <c r="C28" s="17"/>
      <c r="D28" s="17"/>
      <c r="E28" s="17"/>
      <c r="F28" s="17"/>
      <c r="G28" s="17"/>
      <c r="H28" s="29"/>
      <c r="I28" s="4"/>
    </row>
    <row r="29" spans="1:11" ht="50.25" customHeight="1" thickBot="1" x14ac:dyDescent="0.25">
      <c r="A29" s="19" t="s">
        <v>19</v>
      </c>
      <c r="B29" s="143" t="s">
        <v>0</v>
      </c>
      <c r="C29" s="143"/>
      <c r="D29" s="20" t="s">
        <v>1</v>
      </c>
      <c r="E29" s="143" t="s">
        <v>2</v>
      </c>
      <c r="F29" s="143"/>
      <c r="G29" s="143"/>
      <c r="H29" s="23" t="s">
        <v>3</v>
      </c>
      <c r="I29" s="21" t="s">
        <v>273</v>
      </c>
    </row>
    <row r="30" spans="1:11" ht="24.95" customHeight="1" x14ac:dyDescent="0.2">
      <c r="A30" s="66" t="s">
        <v>5</v>
      </c>
      <c r="B30" s="133" t="s">
        <v>619</v>
      </c>
      <c r="C30" s="134"/>
      <c r="D30" s="134"/>
      <c r="E30" s="134"/>
      <c r="F30" s="134"/>
      <c r="G30" s="134"/>
      <c r="H30" s="134"/>
      <c r="I30" s="135"/>
    </row>
    <row r="31" spans="1:11" ht="22.5" customHeight="1" x14ac:dyDescent="0.2">
      <c r="A31" s="71" t="s">
        <v>6</v>
      </c>
      <c r="B31" s="129" t="s">
        <v>7</v>
      </c>
      <c r="C31" s="129"/>
      <c r="D31" s="129"/>
      <c r="E31" s="129"/>
      <c r="F31" s="129"/>
      <c r="G31" s="129"/>
      <c r="H31" s="72">
        <f>SUM(H32:H33)</f>
        <v>4</v>
      </c>
      <c r="I31" s="73"/>
    </row>
    <row r="32" spans="1:11" ht="124.5" customHeight="1" x14ac:dyDescent="0.2">
      <c r="A32" s="6" t="s">
        <v>4</v>
      </c>
      <c r="B32" s="130" t="s">
        <v>17</v>
      </c>
      <c r="C32" s="130"/>
      <c r="D32" s="6" t="s">
        <v>8</v>
      </c>
      <c r="E32" s="130" t="s">
        <v>298</v>
      </c>
      <c r="F32" s="130"/>
      <c r="G32" s="130"/>
      <c r="H32" s="30">
        <v>2</v>
      </c>
      <c r="I32" s="9"/>
      <c r="K32" s="3"/>
    </row>
    <row r="33" spans="1:11" ht="78.75" customHeight="1" x14ac:dyDescent="0.2">
      <c r="A33" s="6" t="s">
        <v>9</v>
      </c>
      <c r="B33" s="130" t="s">
        <v>18</v>
      </c>
      <c r="C33" s="130"/>
      <c r="D33" s="6" t="s">
        <v>299</v>
      </c>
      <c r="E33" s="130" t="s">
        <v>380</v>
      </c>
      <c r="F33" s="130"/>
      <c r="G33" s="130"/>
      <c r="H33" s="30">
        <v>2</v>
      </c>
      <c r="I33" s="9"/>
    </row>
    <row r="34" spans="1:11" ht="24" customHeight="1" x14ac:dyDescent="0.2">
      <c r="A34" s="71" t="s">
        <v>13</v>
      </c>
      <c r="B34" s="129" t="s">
        <v>14</v>
      </c>
      <c r="C34" s="129"/>
      <c r="D34" s="129"/>
      <c r="E34" s="129"/>
      <c r="F34" s="129"/>
      <c r="G34" s="129"/>
      <c r="H34" s="72">
        <f>SUM(H35:H36)</f>
        <v>4</v>
      </c>
      <c r="I34" s="73"/>
    </row>
    <row r="35" spans="1:11" ht="137.25" customHeight="1" x14ac:dyDescent="0.2">
      <c r="A35" s="6" t="s">
        <v>15</v>
      </c>
      <c r="B35" s="130" t="s">
        <v>275</v>
      </c>
      <c r="C35" s="130"/>
      <c r="D35" s="6" t="s">
        <v>10</v>
      </c>
      <c r="E35" s="132" t="s">
        <v>598</v>
      </c>
      <c r="F35" s="130"/>
      <c r="G35" s="130"/>
      <c r="H35" s="30">
        <v>2</v>
      </c>
      <c r="I35" s="9"/>
    </row>
    <row r="36" spans="1:11" ht="51.75" customHeight="1" x14ac:dyDescent="0.2">
      <c r="A36" s="6" t="s">
        <v>16</v>
      </c>
      <c r="B36" s="130" t="s">
        <v>397</v>
      </c>
      <c r="C36" s="130"/>
      <c r="D36" s="6" t="s">
        <v>10</v>
      </c>
      <c r="E36" s="130" t="s">
        <v>346</v>
      </c>
      <c r="F36" s="130"/>
      <c r="G36" s="130"/>
      <c r="H36" s="30">
        <v>2</v>
      </c>
      <c r="I36" s="9"/>
      <c r="K36" s="1" t="s">
        <v>274</v>
      </c>
    </row>
    <row r="37" spans="1:11" ht="22.5" customHeight="1" x14ac:dyDescent="0.2">
      <c r="A37" s="71" t="s">
        <v>20</v>
      </c>
      <c r="B37" s="129" t="s">
        <v>21</v>
      </c>
      <c r="C37" s="129"/>
      <c r="D37" s="129"/>
      <c r="E37" s="129"/>
      <c r="F37" s="129"/>
      <c r="G37" s="129"/>
      <c r="H37" s="72">
        <f>SUM(H38:H39)</f>
        <v>4</v>
      </c>
      <c r="I37" s="73"/>
    </row>
    <row r="38" spans="1:11" ht="61.5" customHeight="1" x14ac:dyDescent="0.2">
      <c r="A38" s="5" t="s">
        <v>22</v>
      </c>
      <c r="B38" s="130" t="s">
        <v>347</v>
      </c>
      <c r="C38" s="130"/>
      <c r="D38" s="6" t="s">
        <v>10</v>
      </c>
      <c r="E38" s="130" t="s">
        <v>348</v>
      </c>
      <c r="F38" s="130"/>
      <c r="G38" s="130"/>
      <c r="H38" s="30">
        <v>2</v>
      </c>
      <c r="I38" s="9"/>
    </row>
    <row r="39" spans="1:11" ht="64.5" customHeight="1" x14ac:dyDescent="0.2">
      <c r="A39" s="6" t="s">
        <v>23</v>
      </c>
      <c r="B39" s="130" t="s">
        <v>101</v>
      </c>
      <c r="C39" s="130"/>
      <c r="D39" s="6" t="s">
        <v>10</v>
      </c>
      <c r="E39" s="130" t="s">
        <v>102</v>
      </c>
      <c r="F39" s="130"/>
      <c r="G39" s="130"/>
      <c r="H39" s="30">
        <v>2</v>
      </c>
      <c r="I39" s="9"/>
    </row>
    <row r="40" spans="1:11" ht="23.25" customHeight="1" x14ac:dyDescent="0.2">
      <c r="A40" s="74" t="s">
        <v>24</v>
      </c>
      <c r="B40" s="129" t="s">
        <v>599</v>
      </c>
      <c r="C40" s="129"/>
      <c r="D40" s="129"/>
      <c r="E40" s="129"/>
      <c r="F40" s="129"/>
      <c r="G40" s="129"/>
      <c r="H40" s="72">
        <f>SUM(H41:H42)</f>
        <v>4</v>
      </c>
      <c r="I40" s="73"/>
    </row>
    <row r="41" spans="1:11" ht="122.25" customHeight="1" x14ac:dyDescent="0.2">
      <c r="A41" s="6" t="s">
        <v>25</v>
      </c>
      <c r="B41" s="130" t="s">
        <v>103</v>
      </c>
      <c r="C41" s="130"/>
      <c r="D41" s="6" t="s">
        <v>10</v>
      </c>
      <c r="E41" s="130" t="s">
        <v>349</v>
      </c>
      <c r="F41" s="130"/>
      <c r="G41" s="130"/>
      <c r="H41" s="30">
        <v>2</v>
      </c>
      <c r="I41" s="9"/>
    </row>
    <row r="42" spans="1:11" ht="129" customHeight="1" x14ac:dyDescent="0.2">
      <c r="A42" s="6" t="s">
        <v>26</v>
      </c>
      <c r="B42" s="132" t="s">
        <v>600</v>
      </c>
      <c r="C42" s="130"/>
      <c r="D42" s="6" t="s">
        <v>10</v>
      </c>
      <c r="E42" s="132" t="s">
        <v>601</v>
      </c>
      <c r="F42" s="130"/>
      <c r="G42" s="130"/>
      <c r="H42" s="30">
        <v>2</v>
      </c>
      <c r="I42" s="9"/>
    </row>
    <row r="43" spans="1:11" ht="25.5" customHeight="1" x14ac:dyDescent="0.2">
      <c r="A43" s="75" t="s">
        <v>27</v>
      </c>
      <c r="B43" s="129" t="s">
        <v>28</v>
      </c>
      <c r="C43" s="129"/>
      <c r="D43" s="129"/>
      <c r="E43" s="129"/>
      <c r="F43" s="129"/>
      <c r="G43" s="129"/>
      <c r="H43" s="72">
        <f>SUM(H44:H45)</f>
        <v>4</v>
      </c>
      <c r="I43" s="73"/>
    </row>
    <row r="44" spans="1:11" ht="48.75" customHeight="1" x14ac:dyDescent="0.2">
      <c r="A44" s="6" t="s">
        <v>29</v>
      </c>
      <c r="B44" s="132" t="s">
        <v>491</v>
      </c>
      <c r="C44" s="130"/>
      <c r="D44" s="6" t="s">
        <v>10</v>
      </c>
      <c r="E44" s="132" t="s">
        <v>602</v>
      </c>
      <c r="F44" s="130"/>
      <c r="G44" s="130"/>
      <c r="H44" s="30">
        <v>2</v>
      </c>
      <c r="I44" s="9"/>
    </row>
    <row r="45" spans="1:11" ht="63" customHeight="1" x14ac:dyDescent="0.2">
      <c r="A45" s="6" t="s">
        <v>30</v>
      </c>
      <c r="B45" s="132" t="s">
        <v>494</v>
      </c>
      <c r="C45" s="130"/>
      <c r="D45" s="6" t="s">
        <v>10</v>
      </c>
      <c r="E45" s="130" t="s">
        <v>104</v>
      </c>
      <c r="F45" s="130"/>
      <c r="G45" s="130"/>
      <c r="H45" s="30">
        <v>2</v>
      </c>
      <c r="I45" s="9"/>
    </row>
    <row r="46" spans="1:11" ht="20.25" customHeight="1" x14ac:dyDescent="0.2">
      <c r="A46" s="71" t="s">
        <v>31</v>
      </c>
      <c r="B46" s="129" t="s">
        <v>32</v>
      </c>
      <c r="C46" s="129"/>
      <c r="D46" s="129"/>
      <c r="E46" s="129"/>
      <c r="F46" s="129"/>
      <c r="G46" s="129"/>
      <c r="H46" s="72">
        <f>SUM(H47:H48)</f>
        <v>4</v>
      </c>
      <c r="I46" s="73"/>
    </row>
    <row r="47" spans="1:11" ht="78" customHeight="1" x14ac:dyDescent="0.2">
      <c r="A47" s="6" t="s">
        <v>33</v>
      </c>
      <c r="B47" s="132" t="s">
        <v>495</v>
      </c>
      <c r="C47" s="130"/>
      <c r="D47" s="6" t="s">
        <v>10</v>
      </c>
      <c r="E47" s="132" t="s">
        <v>615</v>
      </c>
      <c r="F47" s="130"/>
      <c r="G47" s="130"/>
      <c r="H47" s="30">
        <v>2</v>
      </c>
      <c r="I47" s="9"/>
    </row>
    <row r="48" spans="1:11" ht="50.25" customHeight="1" x14ac:dyDescent="0.2">
      <c r="A48" s="6" t="s">
        <v>34</v>
      </c>
      <c r="B48" s="130" t="s">
        <v>35</v>
      </c>
      <c r="C48" s="130"/>
      <c r="D48" s="6" t="s">
        <v>10</v>
      </c>
      <c r="E48" s="132" t="s">
        <v>603</v>
      </c>
      <c r="F48" s="130"/>
      <c r="G48" s="130"/>
      <c r="H48" s="30">
        <v>2</v>
      </c>
      <c r="I48" s="9"/>
    </row>
    <row r="49" spans="1:9" ht="24.75" customHeight="1" x14ac:dyDescent="0.2">
      <c r="A49" s="76" t="s">
        <v>36</v>
      </c>
      <c r="B49" s="129" t="s">
        <v>37</v>
      </c>
      <c r="C49" s="129"/>
      <c r="D49" s="129"/>
      <c r="E49" s="129"/>
      <c r="F49" s="129"/>
      <c r="G49" s="129"/>
      <c r="H49" s="72">
        <f>SUM(H50:H51)</f>
        <v>4</v>
      </c>
      <c r="I49" s="73"/>
    </row>
    <row r="50" spans="1:9" ht="62.25" customHeight="1" x14ac:dyDescent="0.2">
      <c r="A50" s="6" t="s">
        <v>38</v>
      </c>
      <c r="B50" s="130" t="s">
        <v>105</v>
      </c>
      <c r="C50" s="130"/>
      <c r="D50" s="6" t="s">
        <v>10</v>
      </c>
      <c r="E50" s="132" t="s">
        <v>106</v>
      </c>
      <c r="F50" s="130"/>
      <c r="G50" s="130"/>
      <c r="H50" s="30">
        <v>2</v>
      </c>
      <c r="I50" s="9"/>
    </row>
    <row r="51" spans="1:9" ht="105.75" customHeight="1" x14ac:dyDescent="0.2">
      <c r="A51" s="6" t="s">
        <v>39</v>
      </c>
      <c r="B51" s="130" t="s">
        <v>350</v>
      </c>
      <c r="C51" s="130"/>
      <c r="D51" s="6" t="s">
        <v>10</v>
      </c>
      <c r="E51" s="131" t="s">
        <v>351</v>
      </c>
      <c r="F51" s="131"/>
      <c r="G51" s="131"/>
      <c r="H51" s="30">
        <v>2</v>
      </c>
      <c r="I51" s="9"/>
    </row>
    <row r="52" spans="1:9" ht="23.25" customHeight="1" x14ac:dyDescent="0.2">
      <c r="A52" s="71" t="s">
        <v>40</v>
      </c>
      <c r="B52" s="129" t="s">
        <v>41</v>
      </c>
      <c r="C52" s="129"/>
      <c r="D52" s="129"/>
      <c r="E52" s="129"/>
      <c r="F52" s="129"/>
      <c r="G52" s="129"/>
      <c r="H52" s="72">
        <f>SUM(H53:H54)</f>
        <v>4</v>
      </c>
      <c r="I52" s="73"/>
    </row>
    <row r="53" spans="1:9" ht="107.25" customHeight="1" x14ac:dyDescent="0.2">
      <c r="A53" s="6" t="s">
        <v>42</v>
      </c>
      <c r="B53" s="132" t="s">
        <v>604</v>
      </c>
      <c r="C53" s="130"/>
      <c r="D53" s="6" t="s">
        <v>10</v>
      </c>
      <c r="E53" s="131" t="s">
        <v>295</v>
      </c>
      <c r="F53" s="131"/>
      <c r="G53" s="131"/>
      <c r="H53" s="30">
        <v>2</v>
      </c>
      <c r="I53" s="10"/>
    </row>
    <row r="54" spans="1:9" s="2" customFormat="1" ht="64.5" customHeight="1" x14ac:dyDescent="0.2">
      <c r="A54" s="7" t="s">
        <v>43</v>
      </c>
      <c r="B54" s="144" t="s">
        <v>502</v>
      </c>
      <c r="C54" s="131"/>
      <c r="D54" s="7" t="s">
        <v>8</v>
      </c>
      <c r="E54" s="131" t="s">
        <v>267</v>
      </c>
      <c r="F54" s="131"/>
      <c r="G54" s="131"/>
      <c r="H54" s="30">
        <v>2</v>
      </c>
      <c r="I54" s="10"/>
    </row>
    <row r="55" spans="1:9" ht="24" customHeight="1" x14ac:dyDescent="0.2">
      <c r="A55" s="76" t="s">
        <v>44</v>
      </c>
      <c r="B55" s="129" t="s">
        <v>45</v>
      </c>
      <c r="C55" s="129"/>
      <c r="D55" s="129"/>
      <c r="E55" s="129"/>
      <c r="F55" s="129"/>
      <c r="G55" s="129"/>
      <c r="H55" s="72">
        <f>SUM(H56:H57)</f>
        <v>4</v>
      </c>
      <c r="I55" s="73"/>
    </row>
    <row r="56" spans="1:9" ht="78.75" customHeight="1" x14ac:dyDescent="0.2">
      <c r="A56" s="6" t="s">
        <v>46</v>
      </c>
      <c r="B56" s="132" t="s">
        <v>503</v>
      </c>
      <c r="C56" s="130"/>
      <c r="D56" s="6" t="s">
        <v>10</v>
      </c>
      <c r="E56" s="130" t="s">
        <v>354</v>
      </c>
      <c r="F56" s="130"/>
      <c r="G56" s="130"/>
      <c r="H56" s="30">
        <v>2</v>
      </c>
      <c r="I56" s="9"/>
    </row>
    <row r="57" spans="1:9" ht="53.25" customHeight="1" x14ac:dyDescent="0.2">
      <c r="A57" s="6" t="s">
        <v>47</v>
      </c>
      <c r="B57" s="130" t="s">
        <v>352</v>
      </c>
      <c r="C57" s="130"/>
      <c r="D57" s="6" t="s">
        <v>48</v>
      </c>
      <c r="E57" s="130" t="s">
        <v>353</v>
      </c>
      <c r="F57" s="130"/>
      <c r="G57" s="130"/>
      <c r="H57" s="30">
        <v>2</v>
      </c>
      <c r="I57" s="9"/>
    </row>
    <row r="58" spans="1:9" ht="24.75" customHeight="1" x14ac:dyDescent="0.2">
      <c r="A58" s="71" t="s">
        <v>49</v>
      </c>
      <c r="B58" s="129" t="s">
        <v>50</v>
      </c>
      <c r="C58" s="129"/>
      <c r="D58" s="129"/>
      <c r="E58" s="129"/>
      <c r="F58" s="129"/>
      <c r="G58" s="129"/>
      <c r="H58" s="72">
        <f>SUM(H59:H60)</f>
        <v>4</v>
      </c>
      <c r="I58" s="73"/>
    </row>
    <row r="59" spans="1:9" ht="123" customHeight="1" x14ac:dyDescent="0.2">
      <c r="A59" s="6" t="s">
        <v>51</v>
      </c>
      <c r="B59" s="132" t="s">
        <v>355</v>
      </c>
      <c r="C59" s="130"/>
      <c r="D59" s="6" t="s">
        <v>48</v>
      </c>
      <c r="E59" s="132" t="s">
        <v>605</v>
      </c>
      <c r="F59" s="130"/>
      <c r="G59" s="130"/>
      <c r="H59" s="30">
        <v>2</v>
      </c>
      <c r="I59" s="9"/>
    </row>
    <row r="60" spans="1:9" ht="141" customHeight="1" x14ac:dyDescent="0.2">
      <c r="A60" s="6" t="s">
        <v>52</v>
      </c>
      <c r="B60" s="130" t="s">
        <v>356</v>
      </c>
      <c r="C60" s="130"/>
      <c r="D60" s="6" t="s">
        <v>48</v>
      </c>
      <c r="E60" s="132" t="s">
        <v>606</v>
      </c>
      <c r="F60" s="130"/>
      <c r="G60" s="130"/>
      <c r="H60" s="30">
        <v>2</v>
      </c>
      <c r="I60" s="9"/>
    </row>
    <row r="61" spans="1:9" ht="24.95" customHeight="1" x14ac:dyDescent="0.2">
      <c r="A61" s="67" t="s">
        <v>53</v>
      </c>
      <c r="B61" s="145" t="s">
        <v>54</v>
      </c>
      <c r="C61" s="146"/>
      <c r="D61" s="146"/>
      <c r="E61" s="146"/>
      <c r="F61" s="146"/>
      <c r="G61" s="146"/>
      <c r="H61" s="146"/>
      <c r="I61" s="147"/>
    </row>
    <row r="62" spans="1:9" ht="32.25" customHeight="1" x14ac:dyDescent="0.2">
      <c r="A62" s="71" t="s">
        <v>55</v>
      </c>
      <c r="B62" s="129" t="s">
        <v>315</v>
      </c>
      <c r="C62" s="129"/>
      <c r="D62" s="129"/>
      <c r="E62" s="129"/>
      <c r="F62" s="129"/>
      <c r="G62" s="129"/>
      <c r="H62" s="72">
        <f>SUM(H63:H64)</f>
        <v>4</v>
      </c>
      <c r="I62" s="73"/>
    </row>
    <row r="63" spans="1:9" ht="109.5" customHeight="1" x14ac:dyDescent="0.2">
      <c r="A63" s="6" t="s">
        <v>56</v>
      </c>
      <c r="B63" s="130" t="s">
        <v>357</v>
      </c>
      <c r="C63" s="130"/>
      <c r="D63" s="6" t="s">
        <v>10</v>
      </c>
      <c r="E63" s="130" t="s">
        <v>276</v>
      </c>
      <c r="F63" s="130"/>
      <c r="G63" s="130"/>
      <c r="H63" s="30">
        <v>2</v>
      </c>
      <c r="I63" s="9"/>
    </row>
    <row r="64" spans="1:9" ht="51" customHeight="1" x14ac:dyDescent="0.2">
      <c r="A64" s="6" t="s">
        <v>57</v>
      </c>
      <c r="B64" s="130" t="s">
        <v>324</v>
      </c>
      <c r="C64" s="130"/>
      <c r="D64" s="6" t="s">
        <v>48</v>
      </c>
      <c r="E64" s="130" t="s">
        <v>321</v>
      </c>
      <c r="F64" s="130"/>
      <c r="G64" s="130"/>
      <c r="H64" s="30">
        <v>2</v>
      </c>
      <c r="I64" s="9"/>
    </row>
    <row r="65" spans="1:9" ht="21.75" customHeight="1" x14ac:dyDescent="0.2">
      <c r="A65" s="71" t="s">
        <v>257</v>
      </c>
      <c r="B65" s="129" t="s">
        <v>316</v>
      </c>
      <c r="C65" s="129"/>
      <c r="D65" s="129"/>
      <c r="E65" s="129"/>
      <c r="F65" s="129"/>
      <c r="G65" s="129"/>
      <c r="H65" s="72">
        <f>SUM(H66:H67)</f>
        <v>4</v>
      </c>
      <c r="I65" s="73"/>
    </row>
    <row r="66" spans="1:9" ht="95.25" customHeight="1" x14ac:dyDescent="0.2">
      <c r="A66" s="6" t="s">
        <v>58</v>
      </c>
      <c r="B66" s="131" t="s">
        <v>381</v>
      </c>
      <c r="C66" s="131"/>
      <c r="D66" s="7" t="s">
        <v>10</v>
      </c>
      <c r="E66" s="131" t="s">
        <v>358</v>
      </c>
      <c r="F66" s="131"/>
      <c r="G66" s="131"/>
      <c r="H66" s="30">
        <v>2</v>
      </c>
      <c r="I66" s="9"/>
    </row>
    <row r="67" spans="1:9" ht="50.25" customHeight="1" x14ac:dyDescent="0.2">
      <c r="A67" s="6" t="s">
        <v>59</v>
      </c>
      <c r="B67" s="131" t="s">
        <v>394</v>
      </c>
      <c r="C67" s="131"/>
      <c r="D67" s="7" t="s">
        <v>8</v>
      </c>
      <c r="E67" s="131" t="s">
        <v>323</v>
      </c>
      <c r="F67" s="131"/>
      <c r="G67" s="131"/>
      <c r="H67" s="30">
        <v>2</v>
      </c>
      <c r="I67" s="9"/>
    </row>
    <row r="68" spans="1:9" ht="34.5" customHeight="1" x14ac:dyDescent="0.2">
      <c r="A68" s="71" t="s">
        <v>60</v>
      </c>
      <c r="B68" s="129" t="s">
        <v>359</v>
      </c>
      <c r="C68" s="129"/>
      <c r="D68" s="129"/>
      <c r="E68" s="129"/>
      <c r="F68" s="129"/>
      <c r="G68" s="129"/>
      <c r="H68" s="72">
        <f>SUM(H69:H70)</f>
        <v>4</v>
      </c>
      <c r="I68" s="73"/>
    </row>
    <row r="69" spans="1:9" ht="125.25" customHeight="1" x14ac:dyDescent="0.2">
      <c r="A69" s="6" t="s">
        <v>61</v>
      </c>
      <c r="B69" s="131" t="s">
        <v>382</v>
      </c>
      <c r="C69" s="131"/>
      <c r="D69" s="7" t="s">
        <v>10</v>
      </c>
      <c r="E69" s="131" t="s">
        <v>620</v>
      </c>
      <c r="F69" s="131"/>
      <c r="G69" s="131"/>
      <c r="H69" s="30">
        <v>2</v>
      </c>
      <c r="I69" s="9"/>
    </row>
    <row r="70" spans="1:9" ht="51.75" customHeight="1" x14ac:dyDescent="0.2">
      <c r="A70" s="7" t="s">
        <v>62</v>
      </c>
      <c r="B70" s="131" t="s">
        <v>322</v>
      </c>
      <c r="C70" s="131"/>
      <c r="D70" s="7" t="s">
        <v>8</v>
      </c>
      <c r="E70" s="131" t="s">
        <v>383</v>
      </c>
      <c r="F70" s="131"/>
      <c r="G70" s="131"/>
      <c r="H70" s="30">
        <v>2</v>
      </c>
      <c r="I70" s="9"/>
    </row>
    <row r="71" spans="1:9" ht="22.5" customHeight="1" x14ac:dyDescent="0.2">
      <c r="A71" s="71" t="s">
        <v>63</v>
      </c>
      <c r="B71" s="129" t="s">
        <v>317</v>
      </c>
      <c r="C71" s="129"/>
      <c r="D71" s="129"/>
      <c r="E71" s="129"/>
      <c r="F71" s="129"/>
      <c r="G71" s="129"/>
      <c r="H71" s="72">
        <f>SUM(H72:H73)</f>
        <v>4</v>
      </c>
      <c r="I71" s="73"/>
    </row>
    <row r="72" spans="1:9" ht="91.5" customHeight="1" x14ac:dyDescent="0.2">
      <c r="A72" s="6" t="s">
        <v>64</v>
      </c>
      <c r="B72" s="130" t="s">
        <v>360</v>
      </c>
      <c r="C72" s="130"/>
      <c r="D72" s="6" t="s">
        <v>10</v>
      </c>
      <c r="E72" s="131" t="s">
        <v>361</v>
      </c>
      <c r="F72" s="131"/>
      <c r="G72" s="131"/>
      <c r="H72" s="30">
        <v>2</v>
      </c>
      <c r="I72" s="9"/>
    </row>
    <row r="73" spans="1:9" ht="51.75" customHeight="1" x14ac:dyDescent="0.2">
      <c r="A73" s="6" t="s">
        <v>65</v>
      </c>
      <c r="B73" s="131" t="s">
        <v>318</v>
      </c>
      <c r="C73" s="131"/>
      <c r="D73" s="6" t="s">
        <v>8</v>
      </c>
      <c r="E73" s="130" t="s">
        <v>362</v>
      </c>
      <c r="F73" s="130"/>
      <c r="G73" s="130"/>
      <c r="H73" s="30">
        <v>2</v>
      </c>
      <c r="I73" s="9"/>
    </row>
    <row r="74" spans="1:9" ht="33.75" customHeight="1" x14ac:dyDescent="0.2">
      <c r="A74" s="71" t="s">
        <v>66</v>
      </c>
      <c r="B74" s="129" t="s">
        <v>319</v>
      </c>
      <c r="C74" s="129"/>
      <c r="D74" s="129"/>
      <c r="E74" s="129"/>
      <c r="F74" s="129"/>
      <c r="G74" s="129"/>
      <c r="H74" s="72">
        <f>SUM(H75:H76)</f>
        <v>4</v>
      </c>
      <c r="I74" s="73"/>
    </row>
    <row r="75" spans="1:9" ht="126" customHeight="1" x14ac:dyDescent="0.2">
      <c r="A75" s="6" t="s">
        <v>67</v>
      </c>
      <c r="B75" s="130" t="s">
        <v>363</v>
      </c>
      <c r="C75" s="130"/>
      <c r="D75" s="6" t="s">
        <v>10</v>
      </c>
      <c r="E75" s="130" t="s">
        <v>364</v>
      </c>
      <c r="F75" s="130"/>
      <c r="G75" s="130"/>
      <c r="H75" s="30">
        <v>2</v>
      </c>
      <c r="I75" s="9"/>
    </row>
    <row r="76" spans="1:9" ht="50.25" customHeight="1" x14ac:dyDescent="0.2">
      <c r="A76" s="6" t="s">
        <v>68</v>
      </c>
      <c r="B76" s="130" t="s">
        <v>320</v>
      </c>
      <c r="C76" s="130"/>
      <c r="D76" s="6" t="s">
        <v>11</v>
      </c>
      <c r="E76" s="130" t="s">
        <v>321</v>
      </c>
      <c r="F76" s="130"/>
      <c r="G76" s="130"/>
      <c r="H76" s="30">
        <v>2</v>
      </c>
      <c r="I76" s="9"/>
    </row>
    <row r="77" spans="1:9" ht="22.5" customHeight="1" x14ac:dyDescent="0.2">
      <c r="A77" s="71" t="s">
        <v>69</v>
      </c>
      <c r="B77" s="129" t="s">
        <v>70</v>
      </c>
      <c r="C77" s="129"/>
      <c r="D77" s="129"/>
      <c r="E77" s="129"/>
      <c r="F77" s="129"/>
      <c r="G77" s="129"/>
      <c r="H77" s="72">
        <f>SUM(H78:H79)</f>
        <v>4</v>
      </c>
      <c r="I77" s="73"/>
    </row>
    <row r="78" spans="1:9" ht="78" customHeight="1" x14ac:dyDescent="0.2">
      <c r="A78" s="6" t="s">
        <v>71</v>
      </c>
      <c r="B78" s="130" t="s">
        <v>107</v>
      </c>
      <c r="C78" s="130"/>
      <c r="D78" s="6" t="s">
        <v>10</v>
      </c>
      <c r="E78" s="130" t="s">
        <v>621</v>
      </c>
      <c r="F78" s="130"/>
      <c r="G78" s="130"/>
      <c r="H78" s="30">
        <v>2</v>
      </c>
      <c r="I78" s="9"/>
    </row>
    <row r="79" spans="1:9" ht="48.75" customHeight="1" x14ac:dyDescent="0.2">
      <c r="A79" s="6" t="s">
        <v>72</v>
      </c>
      <c r="B79" s="130" t="s">
        <v>108</v>
      </c>
      <c r="C79" s="130"/>
      <c r="D79" s="6" t="s">
        <v>8</v>
      </c>
      <c r="E79" s="130" t="s">
        <v>109</v>
      </c>
      <c r="F79" s="130"/>
      <c r="G79" s="130"/>
      <c r="H79" s="30">
        <v>2</v>
      </c>
      <c r="I79" s="9"/>
    </row>
    <row r="80" spans="1:9" ht="24.75" customHeight="1" x14ac:dyDescent="0.2">
      <c r="A80" s="71" t="s">
        <v>73</v>
      </c>
      <c r="B80" s="129" t="s">
        <v>74</v>
      </c>
      <c r="C80" s="129"/>
      <c r="D80" s="129"/>
      <c r="E80" s="129"/>
      <c r="F80" s="129"/>
      <c r="G80" s="129"/>
      <c r="H80" s="72">
        <f>SUM(H81:H82)</f>
        <v>4</v>
      </c>
      <c r="I80" s="73"/>
    </row>
    <row r="81" spans="1:9" ht="169.5" customHeight="1" x14ac:dyDescent="0.2">
      <c r="A81" s="6" t="s">
        <v>75</v>
      </c>
      <c r="B81" s="130" t="s">
        <v>325</v>
      </c>
      <c r="C81" s="130"/>
      <c r="D81" s="6" t="s">
        <v>76</v>
      </c>
      <c r="E81" s="132" t="s">
        <v>622</v>
      </c>
      <c r="F81" s="130"/>
      <c r="G81" s="130"/>
      <c r="H81" s="30">
        <v>2</v>
      </c>
      <c r="I81" s="9"/>
    </row>
    <row r="82" spans="1:9" ht="52.5" customHeight="1" x14ac:dyDescent="0.2">
      <c r="A82" s="6" t="s">
        <v>77</v>
      </c>
      <c r="B82" s="130" t="s">
        <v>110</v>
      </c>
      <c r="C82" s="130"/>
      <c r="D82" s="6" t="s">
        <v>48</v>
      </c>
      <c r="E82" s="130" t="s">
        <v>296</v>
      </c>
      <c r="F82" s="130"/>
      <c r="G82" s="130"/>
      <c r="H82" s="30">
        <v>2</v>
      </c>
      <c r="I82" s="9"/>
    </row>
    <row r="83" spans="1:9" ht="24" customHeight="1" x14ac:dyDescent="0.2">
      <c r="A83" s="71" t="s">
        <v>78</v>
      </c>
      <c r="B83" s="129" t="s">
        <v>314</v>
      </c>
      <c r="C83" s="129"/>
      <c r="D83" s="129"/>
      <c r="E83" s="129"/>
      <c r="F83" s="129"/>
      <c r="G83" s="129"/>
      <c r="H83" s="72">
        <f>SUM(H84:H85)</f>
        <v>4</v>
      </c>
      <c r="I83" s="73"/>
    </row>
    <row r="84" spans="1:9" ht="125.25" customHeight="1" x14ac:dyDescent="0.2">
      <c r="A84" s="6" t="s">
        <v>79</v>
      </c>
      <c r="B84" s="132" t="s">
        <v>526</v>
      </c>
      <c r="C84" s="130"/>
      <c r="D84" s="6" t="s">
        <v>48</v>
      </c>
      <c r="E84" s="132" t="s">
        <v>527</v>
      </c>
      <c r="F84" s="130"/>
      <c r="G84" s="130"/>
      <c r="H84" s="30">
        <v>2</v>
      </c>
      <c r="I84" s="9"/>
    </row>
    <row r="85" spans="1:9" ht="111.75" customHeight="1" x14ac:dyDescent="0.2">
      <c r="A85" s="52" t="s">
        <v>80</v>
      </c>
      <c r="B85" s="130" t="s">
        <v>111</v>
      </c>
      <c r="C85" s="130"/>
      <c r="D85" s="6" t="s">
        <v>48</v>
      </c>
      <c r="E85" s="132" t="s">
        <v>607</v>
      </c>
      <c r="F85" s="130"/>
      <c r="G85" s="130"/>
      <c r="H85" s="30">
        <v>2</v>
      </c>
      <c r="I85" s="9"/>
    </row>
    <row r="86" spans="1:9" ht="20.25" customHeight="1" x14ac:dyDescent="0.2">
      <c r="A86" s="71" t="s">
        <v>81</v>
      </c>
      <c r="B86" s="129" t="s">
        <v>82</v>
      </c>
      <c r="C86" s="129"/>
      <c r="D86" s="129"/>
      <c r="E86" s="129"/>
      <c r="F86" s="129"/>
      <c r="G86" s="129"/>
      <c r="H86" s="72">
        <f>SUM(H87:H88)</f>
        <v>4</v>
      </c>
      <c r="I86" s="73"/>
    </row>
    <row r="87" spans="1:9" ht="80.25" customHeight="1" x14ac:dyDescent="0.2">
      <c r="A87" s="6" t="s">
        <v>83</v>
      </c>
      <c r="B87" s="130" t="s">
        <v>277</v>
      </c>
      <c r="C87" s="130"/>
      <c r="D87" s="6" t="s">
        <v>84</v>
      </c>
      <c r="E87" s="132" t="s">
        <v>530</v>
      </c>
      <c r="F87" s="130"/>
      <c r="G87" s="130"/>
      <c r="H87" s="30">
        <v>2</v>
      </c>
      <c r="I87" s="9"/>
    </row>
    <row r="88" spans="1:9" ht="50.25" customHeight="1" x14ac:dyDescent="0.2">
      <c r="A88" s="6" t="s">
        <v>85</v>
      </c>
      <c r="B88" s="130" t="s">
        <v>303</v>
      </c>
      <c r="C88" s="130"/>
      <c r="D88" s="6" t="s">
        <v>11</v>
      </c>
      <c r="E88" s="130" t="s">
        <v>365</v>
      </c>
      <c r="F88" s="130"/>
      <c r="G88" s="130"/>
      <c r="H88" s="30">
        <v>2</v>
      </c>
      <c r="I88" s="9"/>
    </row>
    <row r="89" spans="1:9" ht="23.25" customHeight="1" x14ac:dyDescent="0.2">
      <c r="A89" s="71" t="s">
        <v>86</v>
      </c>
      <c r="B89" s="129" t="s">
        <v>87</v>
      </c>
      <c r="C89" s="129"/>
      <c r="D89" s="129"/>
      <c r="E89" s="129"/>
      <c r="F89" s="129"/>
      <c r="G89" s="129"/>
      <c r="H89" s="72">
        <f>SUM(H90:H91)</f>
        <v>4</v>
      </c>
      <c r="I89" s="73"/>
    </row>
    <row r="90" spans="1:9" s="2" customFormat="1" ht="108.75" customHeight="1" x14ac:dyDescent="0.2">
      <c r="A90" s="7" t="s">
        <v>88</v>
      </c>
      <c r="B90" s="131" t="s">
        <v>270</v>
      </c>
      <c r="C90" s="131"/>
      <c r="D90" s="7" t="s">
        <v>8</v>
      </c>
      <c r="E90" s="144" t="s">
        <v>608</v>
      </c>
      <c r="F90" s="131"/>
      <c r="G90" s="131"/>
      <c r="H90" s="30">
        <v>2</v>
      </c>
      <c r="I90" s="10"/>
    </row>
    <row r="91" spans="1:9" ht="66" customHeight="1" x14ac:dyDescent="0.2">
      <c r="A91" s="6" t="s">
        <v>89</v>
      </c>
      <c r="B91" s="130" t="s">
        <v>112</v>
      </c>
      <c r="C91" s="130"/>
      <c r="D91" s="6" t="s">
        <v>8</v>
      </c>
      <c r="E91" s="130" t="s">
        <v>278</v>
      </c>
      <c r="F91" s="130"/>
      <c r="G91" s="130"/>
      <c r="H91" s="30">
        <v>2</v>
      </c>
      <c r="I91" s="9"/>
    </row>
    <row r="92" spans="1:9" ht="24.95" customHeight="1" x14ac:dyDescent="0.2">
      <c r="A92" s="68" t="s">
        <v>90</v>
      </c>
      <c r="B92" s="145" t="s">
        <v>91</v>
      </c>
      <c r="C92" s="146"/>
      <c r="D92" s="146"/>
      <c r="E92" s="146"/>
      <c r="F92" s="146"/>
      <c r="G92" s="146"/>
      <c r="H92" s="146"/>
      <c r="I92" s="147"/>
    </row>
    <row r="93" spans="1:9" ht="23.25" customHeight="1" x14ac:dyDescent="0.2">
      <c r="A93" s="71" t="s">
        <v>92</v>
      </c>
      <c r="B93" s="129" t="s">
        <v>93</v>
      </c>
      <c r="C93" s="129"/>
      <c r="D93" s="129"/>
      <c r="E93" s="129"/>
      <c r="F93" s="129"/>
      <c r="G93" s="129"/>
      <c r="H93" s="72">
        <f>SUM(H94:H95)</f>
        <v>4</v>
      </c>
      <c r="I93" s="73"/>
    </row>
    <row r="94" spans="1:9" s="2" customFormat="1" ht="109.5" customHeight="1" x14ac:dyDescent="0.2">
      <c r="A94" s="7" t="s">
        <v>94</v>
      </c>
      <c r="B94" s="131" t="s">
        <v>473</v>
      </c>
      <c r="C94" s="131"/>
      <c r="D94" s="7" t="s">
        <v>8</v>
      </c>
      <c r="E94" s="144" t="s">
        <v>609</v>
      </c>
      <c r="F94" s="131"/>
      <c r="G94" s="131"/>
      <c r="H94" s="30">
        <v>2</v>
      </c>
      <c r="I94" s="10"/>
    </row>
    <row r="95" spans="1:9" ht="77.25" customHeight="1" x14ac:dyDescent="0.2">
      <c r="A95" s="6" t="s">
        <v>95</v>
      </c>
      <c r="B95" s="130" t="s">
        <v>113</v>
      </c>
      <c r="C95" s="130"/>
      <c r="D95" s="6" t="s">
        <v>96</v>
      </c>
      <c r="E95" s="130" t="s">
        <v>467</v>
      </c>
      <c r="F95" s="130"/>
      <c r="G95" s="130"/>
      <c r="H95" s="30">
        <v>2</v>
      </c>
      <c r="I95" s="9"/>
    </row>
    <row r="96" spans="1:9" ht="23.25" customHeight="1" x14ac:dyDescent="0.2">
      <c r="A96" s="71" t="s">
        <v>97</v>
      </c>
      <c r="B96" s="129" t="s">
        <v>98</v>
      </c>
      <c r="C96" s="129"/>
      <c r="D96" s="129"/>
      <c r="E96" s="129"/>
      <c r="F96" s="129"/>
      <c r="G96" s="129"/>
      <c r="H96" s="72">
        <f>SUM(H97:H98)</f>
        <v>4</v>
      </c>
      <c r="I96" s="73"/>
    </row>
    <row r="97" spans="1:9" ht="64.5" customHeight="1" x14ac:dyDescent="0.2">
      <c r="A97" s="6" t="s">
        <v>99</v>
      </c>
      <c r="B97" s="132" t="s">
        <v>540</v>
      </c>
      <c r="C97" s="130"/>
      <c r="D97" s="6" t="s">
        <v>10</v>
      </c>
      <c r="E97" s="132" t="s">
        <v>541</v>
      </c>
      <c r="F97" s="130"/>
      <c r="G97" s="130"/>
      <c r="H97" s="30">
        <v>2</v>
      </c>
      <c r="I97" s="9"/>
    </row>
    <row r="98" spans="1:9" ht="39" customHeight="1" x14ac:dyDescent="0.2">
      <c r="A98" s="6" t="s">
        <v>100</v>
      </c>
      <c r="B98" s="130" t="s">
        <v>384</v>
      </c>
      <c r="C98" s="130"/>
      <c r="D98" s="6" t="s">
        <v>10</v>
      </c>
      <c r="E98" s="130" t="s">
        <v>366</v>
      </c>
      <c r="F98" s="130"/>
      <c r="G98" s="130"/>
      <c r="H98" s="30">
        <v>2</v>
      </c>
      <c r="I98" s="9"/>
    </row>
    <row r="99" spans="1:9" ht="22.5" customHeight="1" x14ac:dyDescent="0.2">
      <c r="A99" s="71" t="s">
        <v>114</v>
      </c>
      <c r="B99" s="129" t="s">
        <v>115</v>
      </c>
      <c r="C99" s="129"/>
      <c r="D99" s="129"/>
      <c r="E99" s="129"/>
      <c r="F99" s="129"/>
      <c r="G99" s="129"/>
      <c r="H99" s="72">
        <f>SUM(H100:H101)</f>
        <v>4</v>
      </c>
      <c r="I99" s="73"/>
    </row>
    <row r="100" spans="1:9" ht="120.75" customHeight="1" x14ac:dyDescent="0.2">
      <c r="A100" s="6" t="s">
        <v>116</v>
      </c>
      <c r="B100" s="130" t="s">
        <v>367</v>
      </c>
      <c r="C100" s="130"/>
      <c r="D100" s="6" t="s">
        <v>137</v>
      </c>
      <c r="E100" s="132" t="s">
        <v>468</v>
      </c>
      <c r="F100" s="130"/>
      <c r="G100" s="130"/>
      <c r="H100" s="30">
        <v>2</v>
      </c>
      <c r="I100" s="9"/>
    </row>
    <row r="101" spans="1:9" ht="96" customHeight="1" x14ac:dyDescent="0.2">
      <c r="A101" s="6" t="s">
        <v>117</v>
      </c>
      <c r="B101" s="130" t="s">
        <v>385</v>
      </c>
      <c r="C101" s="130"/>
      <c r="D101" s="6" t="s">
        <v>8</v>
      </c>
      <c r="E101" s="130" t="s">
        <v>386</v>
      </c>
      <c r="F101" s="130"/>
      <c r="G101" s="130"/>
      <c r="H101" s="30">
        <v>2</v>
      </c>
      <c r="I101" s="9"/>
    </row>
    <row r="102" spans="1:9" s="2" customFormat="1" ht="19.5" customHeight="1" x14ac:dyDescent="0.2">
      <c r="A102" s="71" t="s">
        <v>118</v>
      </c>
      <c r="B102" s="129" t="s">
        <v>119</v>
      </c>
      <c r="C102" s="129"/>
      <c r="D102" s="129"/>
      <c r="E102" s="129"/>
      <c r="F102" s="129"/>
      <c r="G102" s="129"/>
      <c r="H102" s="72">
        <f>SUM(H103:H104)</f>
        <v>4</v>
      </c>
      <c r="I102" s="73"/>
    </row>
    <row r="103" spans="1:9" s="2" customFormat="1" ht="66" customHeight="1" x14ac:dyDescent="0.2">
      <c r="A103" s="7" t="s">
        <v>120</v>
      </c>
      <c r="B103" s="131" t="s">
        <v>122</v>
      </c>
      <c r="C103" s="131"/>
      <c r="D103" s="7" t="s">
        <v>10</v>
      </c>
      <c r="E103" s="144" t="s">
        <v>543</v>
      </c>
      <c r="F103" s="131"/>
      <c r="G103" s="131"/>
      <c r="H103" s="30">
        <v>2</v>
      </c>
      <c r="I103" s="10"/>
    </row>
    <row r="104" spans="1:9" ht="81.75" customHeight="1" x14ac:dyDescent="0.2">
      <c r="A104" s="6" t="s">
        <v>121</v>
      </c>
      <c r="B104" s="130" t="s">
        <v>123</v>
      </c>
      <c r="C104" s="130"/>
      <c r="D104" s="6" t="s">
        <v>11</v>
      </c>
      <c r="E104" s="131" t="s">
        <v>124</v>
      </c>
      <c r="F104" s="131"/>
      <c r="G104" s="131"/>
      <c r="H104" s="30">
        <v>2</v>
      </c>
      <c r="I104" s="9"/>
    </row>
    <row r="105" spans="1:9" ht="24" customHeight="1" x14ac:dyDescent="0.2">
      <c r="A105" s="71" t="s">
        <v>125</v>
      </c>
      <c r="B105" s="129" t="s">
        <v>126</v>
      </c>
      <c r="C105" s="129"/>
      <c r="D105" s="129"/>
      <c r="E105" s="129"/>
      <c r="F105" s="129"/>
      <c r="G105" s="129"/>
      <c r="H105" s="72">
        <f>SUM(H106:H107)</f>
        <v>4</v>
      </c>
      <c r="I105" s="73"/>
    </row>
    <row r="106" spans="1:9" ht="155.25" customHeight="1" x14ac:dyDescent="0.2">
      <c r="A106" s="6" t="s">
        <v>127</v>
      </c>
      <c r="B106" s="132" t="s">
        <v>616</v>
      </c>
      <c r="C106" s="130"/>
      <c r="D106" s="6" t="s">
        <v>300</v>
      </c>
      <c r="E106" s="130" t="s">
        <v>392</v>
      </c>
      <c r="F106" s="130"/>
      <c r="G106" s="130"/>
      <c r="H106" s="30">
        <v>2</v>
      </c>
      <c r="I106" s="9"/>
    </row>
    <row r="107" spans="1:9" ht="138" customHeight="1" x14ac:dyDescent="0.2">
      <c r="A107" s="6" t="s">
        <v>128</v>
      </c>
      <c r="B107" s="130" t="s">
        <v>368</v>
      </c>
      <c r="C107" s="130"/>
      <c r="D107" s="6" t="s">
        <v>8</v>
      </c>
      <c r="E107" s="132" t="s">
        <v>610</v>
      </c>
      <c r="F107" s="130"/>
      <c r="G107" s="130"/>
      <c r="H107" s="30">
        <v>2</v>
      </c>
      <c r="I107" s="9"/>
    </row>
    <row r="108" spans="1:9" ht="22.5" customHeight="1" x14ac:dyDescent="0.2">
      <c r="A108" s="71" t="s">
        <v>129</v>
      </c>
      <c r="B108" s="129" t="s">
        <v>130</v>
      </c>
      <c r="C108" s="129"/>
      <c r="D108" s="129"/>
      <c r="E108" s="129"/>
      <c r="F108" s="129"/>
      <c r="G108" s="129"/>
      <c r="H108" s="72">
        <f>SUM(H109:H110)</f>
        <v>4</v>
      </c>
      <c r="I108" s="73"/>
    </row>
    <row r="109" spans="1:9" ht="81" customHeight="1" x14ac:dyDescent="0.2">
      <c r="A109" s="6" t="s">
        <v>131</v>
      </c>
      <c r="B109" s="130" t="s">
        <v>279</v>
      </c>
      <c r="C109" s="130"/>
      <c r="D109" s="6" t="s">
        <v>48</v>
      </c>
      <c r="E109" s="130" t="s">
        <v>369</v>
      </c>
      <c r="F109" s="130"/>
      <c r="G109" s="130"/>
      <c r="H109" s="30">
        <v>2</v>
      </c>
      <c r="I109" s="9"/>
    </row>
    <row r="110" spans="1:9" ht="66.75" customHeight="1" x14ac:dyDescent="0.2">
      <c r="A110" s="6" t="s">
        <v>132</v>
      </c>
      <c r="B110" s="130" t="s">
        <v>326</v>
      </c>
      <c r="C110" s="130"/>
      <c r="D110" s="6" t="s">
        <v>96</v>
      </c>
      <c r="E110" s="130" t="s">
        <v>387</v>
      </c>
      <c r="F110" s="130"/>
      <c r="G110" s="130"/>
      <c r="H110" s="30">
        <v>2</v>
      </c>
      <c r="I110" s="9"/>
    </row>
    <row r="111" spans="1:9" ht="21.75" customHeight="1" x14ac:dyDescent="0.2">
      <c r="A111" s="71" t="s">
        <v>133</v>
      </c>
      <c r="B111" s="129" t="s">
        <v>134</v>
      </c>
      <c r="C111" s="129"/>
      <c r="D111" s="129"/>
      <c r="E111" s="129"/>
      <c r="F111" s="129"/>
      <c r="G111" s="129"/>
      <c r="H111" s="72">
        <f>SUM(H112:H113)</f>
        <v>4</v>
      </c>
      <c r="I111" s="73"/>
    </row>
    <row r="112" spans="1:9" ht="52.5" customHeight="1" x14ac:dyDescent="0.2">
      <c r="A112" s="6" t="s">
        <v>135</v>
      </c>
      <c r="B112" s="130" t="s">
        <v>280</v>
      </c>
      <c r="C112" s="130"/>
      <c r="D112" s="6" t="s">
        <v>8</v>
      </c>
      <c r="E112" s="130" t="s">
        <v>281</v>
      </c>
      <c r="F112" s="130"/>
      <c r="G112" s="130"/>
      <c r="H112" s="30">
        <v>2</v>
      </c>
      <c r="I112" s="9"/>
    </row>
    <row r="113" spans="1:9" ht="78.75" customHeight="1" x14ac:dyDescent="0.2">
      <c r="A113" s="6" t="s">
        <v>136</v>
      </c>
      <c r="B113" s="130" t="s">
        <v>370</v>
      </c>
      <c r="C113" s="130"/>
      <c r="D113" s="6" t="s">
        <v>137</v>
      </c>
      <c r="E113" s="130" t="s">
        <v>388</v>
      </c>
      <c r="F113" s="130"/>
      <c r="G113" s="130"/>
      <c r="H113" s="30">
        <v>2</v>
      </c>
      <c r="I113" s="9"/>
    </row>
    <row r="114" spans="1:9" ht="22.5" customHeight="1" x14ac:dyDescent="0.2">
      <c r="A114" s="71" t="s">
        <v>138</v>
      </c>
      <c r="B114" s="129" t="s">
        <v>139</v>
      </c>
      <c r="C114" s="129"/>
      <c r="D114" s="129"/>
      <c r="E114" s="129"/>
      <c r="F114" s="129"/>
      <c r="G114" s="129"/>
      <c r="H114" s="72">
        <f>SUM(H115:H116)</f>
        <v>4</v>
      </c>
      <c r="I114" s="73"/>
    </row>
    <row r="115" spans="1:9" ht="64.5" customHeight="1" x14ac:dyDescent="0.2">
      <c r="A115" s="6" t="s">
        <v>140</v>
      </c>
      <c r="B115" s="130" t="s">
        <v>371</v>
      </c>
      <c r="C115" s="130"/>
      <c r="D115" s="6" t="s">
        <v>137</v>
      </c>
      <c r="E115" s="130" t="s">
        <v>372</v>
      </c>
      <c r="F115" s="130"/>
      <c r="G115" s="130"/>
      <c r="H115" s="30">
        <v>2</v>
      </c>
      <c r="I115" s="9"/>
    </row>
    <row r="116" spans="1:9" ht="51.75" customHeight="1" x14ac:dyDescent="0.2">
      <c r="A116" s="6" t="s">
        <v>141</v>
      </c>
      <c r="B116" s="130" t="s">
        <v>469</v>
      </c>
      <c r="C116" s="130"/>
      <c r="D116" s="6" t="s">
        <v>373</v>
      </c>
      <c r="E116" s="130" t="s">
        <v>470</v>
      </c>
      <c r="F116" s="130"/>
      <c r="G116" s="130"/>
      <c r="H116" s="30">
        <v>2</v>
      </c>
      <c r="I116" s="9"/>
    </row>
    <row r="117" spans="1:9" ht="24.75" customHeight="1" x14ac:dyDescent="0.2">
      <c r="A117" s="71" t="s">
        <v>142</v>
      </c>
      <c r="B117" s="129" t="s">
        <v>143</v>
      </c>
      <c r="C117" s="129"/>
      <c r="D117" s="129"/>
      <c r="E117" s="129"/>
      <c r="F117" s="129"/>
      <c r="G117" s="129"/>
      <c r="H117" s="72">
        <f>SUM(H118:H119)</f>
        <v>4</v>
      </c>
      <c r="I117" s="73"/>
    </row>
    <row r="118" spans="1:9" ht="98.25" customHeight="1" x14ac:dyDescent="0.2">
      <c r="A118" s="6" t="s">
        <v>144</v>
      </c>
      <c r="B118" s="130" t="s">
        <v>327</v>
      </c>
      <c r="C118" s="130"/>
      <c r="D118" s="6" t="s">
        <v>8</v>
      </c>
      <c r="E118" s="130" t="s">
        <v>374</v>
      </c>
      <c r="F118" s="130"/>
      <c r="G118" s="130"/>
      <c r="H118" s="30">
        <v>2</v>
      </c>
      <c r="I118" s="9"/>
    </row>
    <row r="119" spans="1:9" ht="51.75" customHeight="1" x14ac:dyDescent="0.2">
      <c r="A119" s="6" t="s">
        <v>145</v>
      </c>
      <c r="B119" s="130" t="s">
        <v>146</v>
      </c>
      <c r="C119" s="130"/>
      <c r="D119" s="6" t="s">
        <v>8</v>
      </c>
      <c r="E119" s="130" t="s">
        <v>147</v>
      </c>
      <c r="F119" s="130"/>
      <c r="G119" s="130"/>
      <c r="H119" s="30">
        <v>2</v>
      </c>
      <c r="I119" s="9"/>
    </row>
    <row r="120" spans="1:9" ht="23.25" customHeight="1" x14ac:dyDescent="0.2">
      <c r="A120" s="71" t="s">
        <v>148</v>
      </c>
      <c r="B120" s="129" t="s">
        <v>149</v>
      </c>
      <c r="C120" s="129"/>
      <c r="D120" s="129"/>
      <c r="E120" s="129"/>
      <c r="F120" s="129"/>
      <c r="G120" s="129"/>
      <c r="H120" s="72">
        <f>SUM(H121:H122)</f>
        <v>4</v>
      </c>
      <c r="I120" s="73"/>
    </row>
    <row r="121" spans="1:9" ht="75.75" customHeight="1" x14ac:dyDescent="0.2">
      <c r="A121" s="6" t="s">
        <v>150</v>
      </c>
      <c r="B121" s="132" t="s">
        <v>554</v>
      </c>
      <c r="C121" s="130"/>
      <c r="D121" s="6" t="s">
        <v>151</v>
      </c>
      <c r="E121" s="130" t="s">
        <v>297</v>
      </c>
      <c r="F121" s="130"/>
      <c r="G121" s="130"/>
      <c r="H121" s="30">
        <v>2</v>
      </c>
      <c r="I121" s="9"/>
    </row>
    <row r="122" spans="1:9" ht="138.75" customHeight="1" x14ac:dyDescent="0.2">
      <c r="A122" s="6" t="s">
        <v>152</v>
      </c>
      <c r="B122" s="132" t="s">
        <v>555</v>
      </c>
      <c r="C122" s="130"/>
      <c r="D122" s="6" t="s">
        <v>151</v>
      </c>
      <c r="E122" s="130" t="s">
        <v>375</v>
      </c>
      <c r="F122" s="130"/>
      <c r="G122" s="130"/>
      <c r="H122" s="30">
        <v>2</v>
      </c>
      <c r="I122" s="9"/>
    </row>
    <row r="123" spans="1:9" ht="24.95" customHeight="1" x14ac:dyDescent="0.2">
      <c r="A123" s="68" t="s">
        <v>153</v>
      </c>
      <c r="B123" s="145" t="s">
        <v>154</v>
      </c>
      <c r="C123" s="146"/>
      <c r="D123" s="146"/>
      <c r="E123" s="146"/>
      <c r="F123" s="146"/>
      <c r="G123" s="146"/>
      <c r="H123" s="146"/>
      <c r="I123" s="147"/>
    </row>
    <row r="124" spans="1:9" ht="25.5" customHeight="1" x14ac:dyDescent="0.2">
      <c r="A124" s="71" t="s">
        <v>155</v>
      </c>
      <c r="B124" s="129" t="s">
        <v>156</v>
      </c>
      <c r="C124" s="129"/>
      <c r="D124" s="129"/>
      <c r="E124" s="129"/>
      <c r="F124" s="129"/>
      <c r="G124" s="129"/>
      <c r="H124" s="72">
        <f>SUM(H125:H126)</f>
        <v>4</v>
      </c>
      <c r="I124" s="73"/>
    </row>
    <row r="125" spans="1:9" ht="53.25" customHeight="1" x14ac:dyDescent="0.2">
      <c r="A125" s="6" t="s">
        <v>157</v>
      </c>
      <c r="B125" s="130" t="s">
        <v>158</v>
      </c>
      <c r="C125" s="130"/>
      <c r="D125" s="6" t="s">
        <v>10</v>
      </c>
      <c r="E125" s="130" t="s">
        <v>282</v>
      </c>
      <c r="F125" s="130"/>
      <c r="G125" s="130"/>
      <c r="H125" s="30">
        <v>2</v>
      </c>
      <c r="I125" s="9"/>
    </row>
    <row r="126" spans="1:9" ht="77.25" customHeight="1" x14ac:dyDescent="0.2">
      <c r="A126" s="6" t="s">
        <v>159</v>
      </c>
      <c r="B126" s="132" t="s">
        <v>611</v>
      </c>
      <c r="C126" s="130"/>
      <c r="D126" s="6" t="s">
        <v>96</v>
      </c>
      <c r="E126" s="130" t="s">
        <v>328</v>
      </c>
      <c r="F126" s="130"/>
      <c r="G126" s="130"/>
      <c r="H126" s="30">
        <v>2</v>
      </c>
      <c r="I126" s="9"/>
    </row>
    <row r="127" spans="1:9" ht="23.25" customHeight="1" x14ac:dyDescent="0.2">
      <c r="A127" s="71" t="s">
        <v>160</v>
      </c>
      <c r="B127" s="129" t="s">
        <v>161</v>
      </c>
      <c r="C127" s="129"/>
      <c r="D127" s="129"/>
      <c r="E127" s="129"/>
      <c r="F127" s="129"/>
      <c r="G127" s="129"/>
      <c r="H127" s="72">
        <f>SUM(H128:H129)</f>
        <v>4</v>
      </c>
      <c r="I127" s="73"/>
    </row>
    <row r="128" spans="1:9" ht="50.25" customHeight="1" x14ac:dyDescent="0.2">
      <c r="A128" s="6" t="s">
        <v>162</v>
      </c>
      <c r="B128" s="130" t="s">
        <v>168</v>
      </c>
      <c r="C128" s="130"/>
      <c r="D128" s="6" t="s">
        <v>48</v>
      </c>
      <c r="E128" s="130" t="s">
        <v>169</v>
      </c>
      <c r="F128" s="130"/>
      <c r="G128" s="130"/>
      <c r="H128" s="30">
        <v>2</v>
      </c>
      <c r="I128" s="9"/>
    </row>
    <row r="129" spans="1:9" ht="36.75" customHeight="1" x14ac:dyDescent="0.2">
      <c r="A129" s="6" t="s">
        <v>163</v>
      </c>
      <c r="B129" s="130" t="s">
        <v>283</v>
      </c>
      <c r="C129" s="130"/>
      <c r="D129" s="6" t="s">
        <v>48</v>
      </c>
      <c r="E129" s="130" t="s">
        <v>330</v>
      </c>
      <c r="F129" s="130"/>
      <c r="G129" s="130"/>
      <c r="H129" s="30">
        <v>2</v>
      </c>
      <c r="I129" s="9"/>
    </row>
    <row r="130" spans="1:9" ht="20.25" customHeight="1" x14ac:dyDescent="0.2">
      <c r="A130" s="71" t="s">
        <v>164</v>
      </c>
      <c r="B130" s="129" t="s">
        <v>165</v>
      </c>
      <c r="C130" s="129"/>
      <c r="D130" s="129"/>
      <c r="E130" s="129"/>
      <c r="F130" s="129"/>
      <c r="G130" s="129"/>
      <c r="H130" s="72">
        <f>SUM(H131:H132)</f>
        <v>4</v>
      </c>
      <c r="I130" s="73"/>
    </row>
    <row r="131" spans="1:9" s="2" customFormat="1" ht="81" customHeight="1" x14ac:dyDescent="0.2">
      <c r="A131" s="7" t="s">
        <v>166</v>
      </c>
      <c r="B131" s="131" t="s">
        <v>170</v>
      </c>
      <c r="C131" s="131"/>
      <c r="D131" s="7" t="s">
        <v>48</v>
      </c>
      <c r="E131" s="131" t="s">
        <v>171</v>
      </c>
      <c r="F131" s="131"/>
      <c r="G131" s="131"/>
      <c r="H131" s="30">
        <v>2</v>
      </c>
      <c r="I131" s="10"/>
    </row>
    <row r="132" spans="1:9" ht="63.75" customHeight="1" x14ac:dyDescent="0.2">
      <c r="A132" s="6" t="s">
        <v>167</v>
      </c>
      <c r="B132" s="130" t="s">
        <v>179</v>
      </c>
      <c r="C132" s="130"/>
      <c r="D132" s="6" t="s">
        <v>48</v>
      </c>
      <c r="E132" s="130" t="s">
        <v>180</v>
      </c>
      <c r="F132" s="130"/>
      <c r="G132" s="130"/>
      <c r="H132" s="30">
        <v>2</v>
      </c>
      <c r="I132" s="9"/>
    </row>
    <row r="133" spans="1:9" ht="24" customHeight="1" x14ac:dyDescent="0.2">
      <c r="A133" s="71" t="s">
        <v>172</v>
      </c>
      <c r="B133" s="129" t="s">
        <v>173</v>
      </c>
      <c r="C133" s="129"/>
      <c r="D133" s="129"/>
      <c r="E133" s="129"/>
      <c r="F133" s="129"/>
      <c r="G133" s="129"/>
      <c r="H133" s="72">
        <f>SUM(H134:H135)</f>
        <v>4</v>
      </c>
      <c r="I133" s="73"/>
    </row>
    <row r="134" spans="1:9" ht="49.5" customHeight="1" x14ac:dyDescent="0.2">
      <c r="A134" s="6" t="s">
        <v>174</v>
      </c>
      <c r="B134" s="130" t="s">
        <v>181</v>
      </c>
      <c r="C134" s="130"/>
      <c r="D134" s="6" t="s">
        <v>96</v>
      </c>
      <c r="E134" s="130" t="s">
        <v>389</v>
      </c>
      <c r="F134" s="130"/>
      <c r="G134" s="130"/>
      <c r="H134" s="30">
        <v>2</v>
      </c>
      <c r="I134" s="9"/>
    </row>
    <row r="135" spans="1:9" ht="157.5" customHeight="1" x14ac:dyDescent="0.2">
      <c r="A135" s="6" t="s">
        <v>175</v>
      </c>
      <c r="B135" s="130" t="s">
        <v>331</v>
      </c>
      <c r="C135" s="130"/>
      <c r="D135" s="6" t="s">
        <v>48</v>
      </c>
      <c r="E135" s="130" t="s">
        <v>332</v>
      </c>
      <c r="F135" s="130"/>
      <c r="G135" s="130"/>
      <c r="H135" s="30">
        <v>2</v>
      </c>
      <c r="I135" s="9"/>
    </row>
    <row r="136" spans="1:9" ht="24.75" customHeight="1" x14ac:dyDescent="0.2">
      <c r="A136" s="71" t="s">
        <v>176</v>
      </c>
      <c r="B136" s="129" t="s">
        <v>182</v>
      </c>
      <c r="C136" s="129"/>
      <c r="D136" s="129"/>
      <c r="E136" s="129"/>
      <c r="F136" s="129"/>
      <c r="G136" s="129"/>
      <c r="H136" s="72">
        <f>SUM(H137:H138)</f>
        <v>4</v>
      </c>
      <c r="I136" s="73"/>
    </row>
    <row r="137" spans="1:9" ht="169.5" customHeight="1" x14ac:dyDescent="0.2">
      <c r="A137" s="6" t="s">
        <v>177</v>
      </c>
      <c r="B137" s="130" t="s">
        <v>284</v>
      </c>
      <c r="C137" s="130"/>
      <c r="D137" s="6" t="s">
        <v>76</v>
      </c>
      <c r="E137" s="132" t="s">
        <v>612</v>
      </c>
      <c r="F137" s="130"/>
      <c r="G137" s="130"/>
      <c r="H137" s="30">
        <v>2</v>
      </c>
      <c r="I137" s="9"/>
    </row>
    <row r="138" spans="1:9" ht="98.25" customHeight="1" x14ac:dyDescent="0.2">
      <c r="A138" s="6" t="s">
        <v>178</v>
      </c>
      <c r="B138" s="132" t="s">
        <v>183</v>
      </c>
      <c r="C138" s="130"/>
      <c r="D138" s="6" t="s">
        <v>48</v>
      </c>
      <c r="E138" s="130" t="s">
        <v>304</v>
      </c>
      <c r="F138" s="130"/>
      <c r="G138" s="130"/>
      <c r="H138" s="30">
        <v>2</v>
      </c>
      <c r="I138" s="9"/>
    </row>
    <row r="139" spans="1:9" ht="22.5" customHeight="1" x14ac:dyDescent="0.2">
      <c r="A139" s="71" t="s">
        <v>184</v>
      </c>
      <c r="B139" s="129" t="s">
        <v>185</v>
      </c>
      <c r="C139" s="129"/>
      <c r="D139" s="129"/>
      <c r="E139" s="129"/>
      <c r="F139" s="129"/>
      <c r="G139" s="129"/>
      <c r="H139" s="72">
        <f>SUM(H140:H141)</f>
        <v>4</v>
      </c>
      <c r="I139" s="73"/>
    </row>
    <row r="140" spans="1:9" ht="34.5" customHeight="1" x14ac:dyDescent="0.2">
      <c r="A140" s="6" t="s">
        <v>186</v>
      </c>
      <c r="B140" s="130" t="s">
        <v>285</v>
      </c>
      <c r="C140" s="130"/>
      <c r="D140" s="6" t="s">
        <v>96</v>
      </c>
      <c r="E140" s="130" t="s">
        <v>197</v>
      </c>
      <c r="F140" s="130"/>
      <c r="G140" s="130"/>
      <c r="H140" s="30">
        <v>2</v>
      </c>
      <c r="I140" s="9"/>
    </row>
    <row r="141" spans="1:9" ht="51" customHeight="1" x14ac:dyDescent="0.2">
      <c r="A141" s="6" t="s">
        <v>187</v>
      </c>
      <c r="B141" s="130" t="s">
        <v>198</v>
      </c>
      <c r="C141" s="130"/>
      <c r="D141" s="6" t="s">
        <v>48</v>
      </c>
      <c r="E141" s="130" t="s">
        <v>188</v>
      </c>
      <c r="F141" s="130"/>
      <c r="G141" s="130"/>
      <c r="H141" s="30">
        <v>2</v>
      </c>
      <c r="I141" s="9"/>
    </row>
    <row r="142" spans="1:9" ht="18.75" customHeight="1" x14ac:dyDescent="0.2">
      <c r="A142" s="71" t="s">
        <v>189</v>
      </c>
      <c r="B142" s="129" t="s">
        <v>190</v>
      </c>
      <c r="C142" s="129"/>
      <c r="D142" s="129"/>
      <c r="E142" s="129"/>
      <c r="F142" s="129"/>
      <c r="G142" s="129"/>
      <c r="H142" s="72">
        <f>SUM(H143:H144)</f>
        <v>4</v>
      </c>
      <c r="I142" s="77"/>
    </row>
    <row r="143" spans="1:9" ht="52.5" customHeight="1" x14ac:dyDescent="0.2">
      <c r="A143" s="7" t="s">
        <v>191</v>
      </c>
      <c r="B143" s="130" t="s">
        <v>342</v>
      </c>
      <c r="C143" s="130"/>
      <c r="D143" s="6" t="s">
        <v>8</v>
      </c>
      <c r="E143" s="130" t="s">
        <v>376</v>
      </c>
      <c r="F143" s="130"/>
      <c r="G143" s="130"/>
      <c r="H143" s="30">
        <v>2</v>
      </c>
      <c r="I143" s="9"/>
    </row>
    <row r="144" spans="1:9" ht="52.5" customHeight="1" x14ac:dyDescent="0.2">
      <c r="A144" s="7" t="s">
        <v>192</v>
      </c>
      <c r="B144" s="131" t="s">
        <v>341</v>
      </c>
      <c r="C144" s="131"/>
      <c r="D144" s="6" t="s">
        <v>10</v>
      </c>
      <c r="E144" s="130" t="s">
        <v>390</v>
      </c>
      <c r="F144" s="130"/>
      <c r="G144" s="130"/>
      <c r="H144" s="30">
        <v>2</v>
      </c>
      <c r="I144" s="9"/>
    </row>
    <row r="145" spans="1:9" ht="24" customHeight="1" x14ac:dyDescent="0.2">
      <c r="A145" s="71" t="s">
        <v>193</v>
      </c>
      <c r="B145" s="129" t="s">
        <v>194</v>
      </c>
      <c r="C145" s="129"/>
      <c r="D145" s="129"/>
      <c r="E145" s="129"/>
      <c r="F145" s="129"/>
      <c r="G145" s="129"/>
      <c r="H145" s="72">
        <f>SUM(H146:H147)</f>
        <v>4</v>
      </c>
      <c r="I145" s="73"/>
    </row>
    <row r="146" spans="1:9" ht="50.25" customHeight="1" x14ac:dyDescent="0.2">
      <c r="A146" s="6" t="s">
        <v>195</v>
      </c>
      <c r="B146" s="130" t="s">
        <v>199</v>
      </c>
      <c r="C146" s="130"/>
      <c r="D146" s="6" t="s">
        <v>12</v>
      </c>
      <c r="E146" s="132" t="s">
        <v>569</v>
      </c>
      <c r="F146" s="130"/>
      <c r="G146" s="130"/>
      <c r="H146" s="30">
        <v>2</v>
      </c>
      <c r="I146" s="9"/>
    </row>
    <row r="147" spans="1:9" ht="64.5" customHeight="1" x14ac:dyDescent="0.2">
      <c r="A147" s="6" t="s">
        <v>196</v>
      </c>
      <c r="B147" s="130" t="s">
        <v>305</v>
      </c>
      <c r="C147" s="130"/>
      <c r="D147" s="6" t="s">
        <v>12</v>
      </c>
      <c r="E147" s="132" t="s">
        <v>623</v>
      </c>
      <c r="F147" s="130"/>
      <c r="G147" s="130"/>
      <c r="H147" s="30">
        <v>2</v>
      </c>
      <c r="I147" s="9"/>
    </row>
    <row r="148" spans="1:9" ht="20.25" customHeight="1" x14ac:dyDescent="0.2">
      <c r="A148" s="71" t="s">
        <v>200</v>
      </c>
      <c r="B148" s="129" t="s">
        <v>333</v>
      </c>
      <c r="C148" s="129"/>
      <c r="D148" s="129"/>
      <c r="E148" s="129"/>
      <c r="F148" s="129"/>
      <c r="G148" s="129"/>
      <c r="H148" s="72">
        <f>SUM(H149:H150)</f>
        <v>4</v>
      </c>
      <c r="I148" s="73"/>
    </row>
    <row r="149" spans="1:9" ht="93.75" customHeight="1" x14ac:dyDescent="0.2">
      <c r="A149" s="6" t="s">
        <v>201</v>
      </c>
      <c r="B149" s="130" t="s">
        <v>306</v>
      </c>
      <c r="C149" s="130"/>
      <c r="D149" s="6" t="s">
        <v>12</v>
      </c>
      <c r="E149" s="130" t="s">
        <v>312</v>
      </c>
      <c r="F149" s="130"/>
      <c r="G149" s="130"/>
      <c r="H149" s="30">
        <v>2</v>
      </c>
      <c r="I149" s="9"/>
    </row>
    <row r="150" spans="1:9" ht="123" customHeight="1" x14ac:dyDescent="0.2">
      <c r="A150" s="6" t="s">
        <v>202</v>
      </c>
      <c r="B150" s="130" t="s">
        <v>286</v>
      </c>
      <c r="C150" s="130"/>
      <c r="D150" s="6" t="s">
        <v>12</v>
      </c>
      <c r="E150" s="130" t="s">
        <v>307</v>
      </c>
      <c r="F150" s="130"/>
      <c r="G150" s="130"/>
      <c r="H150" s="30">
        <v>2</v>
      </c>
      <c r="I150" s="9"/>
    </row>
    <row r="151" spans="1:9" ht="24.75" customHeight="1" x14ac:dyDescent="0.2">
      <c r="A151" s="71" t="s">
        <v>203</v>
      </c>
      <c r="B151" s="129" t="s">
        <v>204</v>
      </c>
      <c r="C151" s="129"/>
      <c r="D151" s="129"/>
      <c r="E151" s="129"/>
      <c r="F151" s="129"/>
      <c r="G151" s="129"/>
      <c r="H151" s="72">
        <f>SUM(H152:H153)</f>
        <v>4</v>
      </c>
      <c r="I151" s="73"/>
    </row>
    <row r="152" spans="1:9" s="4" customFormat="1" ht="62.25" customHeight="1" x14ac:dyDescent="0.2">
      <c r="A152" s="8" t="s">
        <v>205</v>
      </c>
      <c r="B152" s="148" t="s">
        <v>377</v>
      </c>
      <c r="C152" s="148"/>
      <c r="D152" s="8" t="s">
        <v>8</v>
      </c>
      <c r="E152" s="148" t="s">
        <v>287</v>
      </c>
      <c r="F152" s="148"/>
      <c r="G152" s="148"/>
      <c r="H152" s="30">
        <v>2</v>
      </c>
      <c r="I152" s="11"/>
    </row>
    <row r="153" spans="1:9" ht="52.5" customHeight="1" x14ac:dyDescent="0.2">
      <c r="A153" s="6" t="s">
        <v>206</v>
      </c>
      <c r="B153" s="130" t="s">
        <v>378</v>
      </c>
      <c r="C153" s="130"/>
      <c r="D153" s="6" t="s">
        <v>8</v>
      </c>
      <c r="E153" s="130" t="s">
        <v>313</v>
      </c>
      <c r="F153" s="130"/>
      <c r="G153" s="130"/>
      <c r="H153" s="30">
        <v>2</v>
      </c>
      <c r="I153" s="9"/>
    </row>
    <row r="154" spans="1:9" ht="24.95" customHeight="1" x14ac:dyDescent="0.2">
      <c r="A154" s="69" t="s">
        <v>207</v>
      </c>
      <c r="B154" s="145" t="s">
        <v>618</v>
      </c>
      <c r="C154" s="146"/>
      <c r="D154" s="146"/>
      <c r="E154" s="146"/>
      <c r="F154" s="146"/>
      <c r="G154" s="146"/>
      <c r="H154" s="146"/>
      <c r="I154" s="147"/>
    </row>
    <row r="155" spans="1:9" ht="24" customHeight="1" x14ac:dyDescent="0.2">
      <c r="A155" s="71" t="s">
        <v>258</v>
      </c>
      <c r="B155" s="129" t="s">
        <v>308</v>
      </c>
      <c r="C155" s="129"/>
      <c r="D155" s="129"/>
      <c r="E155" s="129"/>
      <c r="F155" s="129"/>
      <c r="G155" s="129"/>
      <c r="H155" s="72">
        <f>SUM(H156:H157)</f>
        <v>4</v>
      </c>
      <c r="I155" s="73"/>
    </row>
    <row r="156" spans="1:9" ht="50.25" customHeight="1" x14ac:dyDescent="0.2">
      <c r="A156" s="6" t="s">
        <v>209</v>
      </c>
      <c r="B156" s="130" t="s">
        <v>334</v>
      </c>
      <c r="C156" s="130"/>
      <c r="D156" s="6" t="s">
        <v>12</v>
      </c>
      <c r="E156" s="130" t="s">
        <v>391</v>
      </c>
      <c r="F156" s="130"/>
      <c r="G156" s="130"/>
      <c r="H156" s="30">
        <v>2</v>
      </c>
      <c r="I156" s="9"/>
    </row>
    <row r="157" spans="1:9" ht="64.5" customHeight="1" x14ac:dyDescent="0.2">
      <c r="A157" s="6" t="s">
        <v>211</v>
      </c>
      <c r="B157" s="130" t="s">
        <v>624</v>
      </c>
      <c r="C157" s="130"/>
      <c r="D157" s="6" t="s">
        <v>8</v>
      </c>
      <c r="E157" s="130" t="s">
        <v>625</v>
      </c>
      <c r="F157" s="130"/>
      <c r="G157" s="130"/>
      <c r="H157" s="30">
        <v>2</v>
      </c>
      <c r="I157" s="9"/>
    </row>
    <row r="158" spans="1:9" ht="22.5" customHeight="1" x14ac:dyDescent="0.2">
      <c r="A158" s="71" t="s">
        <v>212</v>
      </c>
      <c r="B158" s="129" t="s">
        <v>213</v>
      </c>
      <c r="C158" s="129"/>
      <c r="D158" s="129"/>
      <c r="E158" s="129"/>
      <c r="F158" s="129"/>
      <c r="G158" s="129"/>
      <c r="H158" s="72">
        <f>SUM(H159:H160)</f>
        <v>4</v>
      </c>
      <c r="I158" s="73"/>
    </row>
    <row r="159" spans="1:9" ht="48.75" customHeight="1" x14ac:dyDescent="0.2">
      <c r="A159" s="6" t="s">
        <v>214</v>
      </c>
      <c r="B159" s="130" t="s">
        <v>216</v>
      </c>
      <c r="C159" s="130"/>
      <c r="D159" s="6" t="s">
        <v>210</v>
      </c>
      <c r="E159" s="131" t="s">
        <v>336</v>
      </c>
      <c r="F159" s="131"/>
      <c r="G159" s="131"/>
      <c r="H159" s="30">
        <v>2</v>
      </c>
      <c r="I159" s="9"/>
    </row>
    <row r="160" spans="1:9" ht="75.75" customHeight="1" x14ac:dyDescent="0.2">
      <c r="A160" s="6" t="s">
        <v>215</v>
      </c>
      <c r="B160" s="130" t="s">
        <v>217</v>
      </c>
      <c r="C160" s="130"/>
      <c r="D160" s="6" t="s">
        <v>151</v>
      </c>
      <c r="E160" s="132" t="s">
        <v>626</v>
      </c>
      <c r="F160" s="130"/>
      <c r="G160" s="130"/>
      <c r="H160" s="30">
        <v>2</v>
      </c>
      <c r="I160" s="9"/>
    </row>
    <row r="161" spans="1:9" ht="21.75" customHeight="1" x14ac:dyDescent="0.2">
      <c r="A161" s="71" t="s">
        <v>218</v>
      </c>
      <c r="B161" s="129" t="s">
        <v>292</v>
      </c>
      <c r="C161" s="129"/>
      <c r="D161" s="129"/>
      <c r="E161" s="129"/>
      <c r="F161" s="129"/>
      <c r="G161" s="129"/>
      <c r="H161" s="72">
        <f>SUM(H162:H163)</f>
        <v>4</v>
      </c>
      <c r="I161" s="73"/>
    </row>
    <row r="162" spans="1:9" ht="183" customHeight="1" x14ac:dyDescent="0.2">
      <c r="A162" s="6" t="s">
        <v>219</v>
      </c>
      <c r="B162" s="130" t="s">
        <v>309</v>
      </c>
      <c r="C162" s="130"/>
      <c r="D162" s="6" t="s">
        <v>8</v>
      </c>
      <c r="E162" s="149" t="s">
        <v>613</v>
      </c>
      <c r="F162" s="150"/>
      <c r="G162" s="151"/>
      <c r="H162" s="30">
        <v>2</v>
      </c>
      <c r="I162" s="9"/>
    </row>
    <row r="163" spans="1:9" ht="124.5" customHeight="1" x14ac:dyDescent="0.2">
      <c r="A163" s="6" t="s">
        <v>220</v>
      </c>
      <c r="B163" s="131" t="s">
        <v>310</v>
      </c>
      <c r="C163" s="131"/>
      <c r="D163" s="6" t="s">
        <v>10</v>
      </c>
      <c r="E163" s="130" t="s">
        <v>379</v>
      </c>
      <c r="F163" s="130"/>
      <c r="G163" s="130"/>
      <c r="H163" s="30">
        <v>2</v>
      </c>
      <c r="I163" s="9"/>
    </row>
    <row r="164" spans="1:9" ht="21.75" customHeight="1" x14ac:dyDescent="0.2">
      <c r="A164" s="71" t="s">
        <v>221</v>
      </c>
      <c r="B164" s="129" t="s">
        <v>222</v>
      </c>
      <c r="C164" s="129"/>
      <c r="D164" s="129"/>
      <c r="E164" s="129"/>
      <c r="F164" s="129"/>
      <c r="G164" s="129"/>
      <c r="H164" s="72">
        <f>SUM(H165:H166)</f>
        <v>4</v>
      </c>
      <c r="I164" s="73"/>
    </row>
    <row r="165" spans="1:9" ht="36" customHeight="1" x14ac:dyDescent="0.2">
      <c r="A165" s="6" t="s">
        <v>223</v>
      </c>
      <c r="B165" s="130" t="s">
        <v>337</v>
      </c>
      <c r="C165" s="130"/>
      <c r="D165" s="6" t="s">
        <v>10</v>
      </c>
      <c r="E165" s="132" t="s">
        <v>627</v>
      </c>
      <c r="F165" s="130"/>
      <c r="G165" s="130"/>
      <c r="H165" s="30">
        <v>2</v>
      </c>
      <c r="I165" s="9"/>
    </row>
    <row r="166" spans="1:9" ht="51.75" customHeight="1" x14ac:dyDescent="0.2">
      <c r="A166" s="6" t="s">
        <v>224</v>
      </c>
      <c r="B166" s="130" t="s">
        <v>289</v>
      </c>
      <c r="C166" s="130"/>
      <c r="D166" s="6" t="s">
        <v>8</v>
      </c>
      <c r="E166" s="130" t="s">
        <v>311</v>
      </c>
      <c r="F166" s="130"/>
      <c r="G166" s="130"/>
      <c r="H166" s="30">
        <v>2</v>
      </c>
      <c r="I166" s="9"/>
    </row>
    <row r="167" spans="1:9" ht="19.5" customHeight="1" x14ac:dyDescent="0.2">
      <c r="A167" s="71" t="s">
        <v>225</v>
      </c>
      <c r="B167" s="129" t="s">
        <v>288</v>
      </c>
      <c r="C167" s="129"/>
      <c r="D167" s="129"/>
      <c r="E167" s="129"/>
      <c r="F167" s="129"/>
      <c r="G167" s="129"/>
      <c r="H167" s="72">
        <f>SUM(H168:H169)</f>
        <v>4</v>
      </c>
      <c r="I167" s="73"/>
    </row>
    <row r="168" spans="1:9" ht="79.5" customHeight="1" x14ac:dyDescent="0.2">
      <c r="A168" s="6" t="s">
        <v>226</v>
      </c>
      <c r="B168" s="132" t="s">
        <v>628</v>
      </c>
      <c r="C168" s="130"/>
      <c r="D168" s="6" t="s">
        <v>12</v>
      </c>
      <c r="E168" s="130" t="s">
        <v>301</v>
      </c>
      <c r="F168" s="130"/>
      <c r="G168" s="130"/>
      <c r="H168" s="30">
        <v>2</v>
      </c>
      <c r="I168" s="9"/>
    </row>
    <row r="169" spans="1:9" ht="96" customHeight="1" x14ac:dyDescent="0.2">
      <c r="A169" s="6" t="s">
        <v>227</v>
      </c>
      <c r="B169" s="130" t="s">
        <v>293</v>
      </c>
      <c r="C169" s="130"/>
      <c r="D169" s="6" t="s">
        <v>302</v>
      </c>
      <c r="E169" s="130" t="s">
        <v>294</v>
      </c>
      <c r="F169" s="130"/>
      <c r="G169" s="130"/>
      <c r="H169" s="30">
        <v>2</v>
      </c>
      <c r="I169" s="9"/>
    </row>
    <row r="170" spans="1:9" ht="24.95" customHeight="1" x14ac:dyDescent="0.2">
      <c r="A170" s="69" t="s">
        <v>228</v>
      </c>
      <c r="B170" s="145" t="s">
        <v>229</v>
      </c>
      <c r="C170" s="146"/>
      <c r="D170" s="146"/>
      <c r="E170" s="146"/>
      <c r="F170" s="146"/>
      <c r="G170" s="146"/>
      <c r="H170" s="146"/>
      <c r="I170" s="147"/>
    </row>
    <row r="171" spans="1:9" ht="22.5" customHeight="1" x14ac:dyDescent="0.2">
      <c r="A171" s="71" t="s">
        <v>230</v>
      </c>
      <c r="B171" s="129" t="s">
        <v>231</v>
      </c>
      <c r="C171" s="129"/>
      <c r="D171" s="129"/>
      <c r="E171" s="129"/>
      <c r="F171" s="129"/>
      <c r="G171" s="129"/>
      <c r="H171" s="72">
        <f>SUM(H172:H173)</f>
        <v>4</v>
      </c>
      <c r="I171" s="73"/>
    </row>
    <row r="172" spans="1:9" ht="77.25" customHeight="1" x14ac:dyDescent="0.2">
      <c r="A172" s="6" t="s">
        <v>232</v>
      </c>
      <c r="B172" s="130" t="s">
        <v>243</v>
      </c>
      <c r="C172" s="130"/>
      <c r="D172" s="6" t="s">
        <v>234</v>
      </c>
      <c r="E172" s="130" t="s">
        <v>395</v>
      </c>
      <c r="F172" s="130"/>
      <c r="G172" s="130"/>
      <c r="H172" s="30">
        <v>2</v>
      </c>
      <c r="I172" s="9"/>
    </row>
    <row r="173" spans="1:9" ht="97.5" customHeight="1" x14ac:dyDescent="0.2">
      <c r="A173" s="6" t="s">
        <v>233</v>
      </c>
      <c r="B173" s="131" t="s">
        <v>244</v>
      </c>
      <c r="C173" s="131"/>
      <c r="D173" s="6" t="s">
        <v>11</v>
      </c>
      <c r="E173" s="130" t="s">
        <v>268</v>
      </c>
      <c r="F173" s="130"/>
      <c r="G173" s="130"/>
      <c r="H173" s="30">
        <v>2</v>
      </c>
      <c r="I173" s="9"/>
    </row>
    <row r="174" spans="1:9" ht="21.75" customHeight="1" x14ac:dyDescent="0.2">
      <c r="A174" s="71" t="s">
        <v>235</v>
      </c>
      <c r="B174" s="129" t="s">
        <v>236</v>
      </c>
      <c r="C174" s="129"/>
      <c r="D174" s="129"/>
      <c r="E174" s="129"/>
      <c r="F174" s="129"/>
      <c r="G174" s="129"/>
      <c r="H174" s="72">
        <f>SUM(H175:H176)</f>
        <v>4</v>
      </c>
      <c r="I174" s="73"/>
    </row>
    <row r="175" spans="1:9" ht="51.75" customHeight="1" x14ac:dyDescent="0.2">
      <c r="A175" s="6" t="s">
        <v>237</v>
      </c>
      <c r="B175" s="130" t="s">
        <v>338</v>
      </c>
      <c r="C175" s="130"/>
      <c r="D175" s="6" t="s">
        <v>10</v>
      </c>
      <c r="E175" s="130" t="s">
        <v>339</v>
      </c>
      <c r="F175" s="130"/>
      <c r="G175" s="130"/>
      <c r="H175" s="30">
        <v>2</v>
      </c>
      <c r="I175" s="9"/>
    </row>
    <row r="176" spans="1:9" ht="66.75" customHeight="1" x14ac:dyDescent="0.2">
      <c r="A176" s="6" t="s">
        <v>238</v>
      </c>
      <c r="B176" s="130" t="s">
        <v>393</v>
      </c>
      <c r="C176" s="130"/>
      <c r="D176" s="6" t="s">
        <v>10</v>
      </c>
      <c r="E176" s="130" t="s">
        <v>245</v>
      </c>
      <c r="F176" s="130"/>
      <c r="G176" s="130"/>
      <c r="H176" s="30">
        <v>2</v>
      </c>
      <c r="I176" s="9"/>
    </row>
    <row r="177" spans="1:9" ht="23.25" customHeight="1" x14ac:dyDescent="0.2">
      <c r="A177" s="71" t="s">
        <v>259</v>
      </c>
      <c r="B177" s="129" t="s">
        <v>239</v>
      </c>
      <c r="C177" s="129"/>
      <c r="D177" s="129"/>
      <c r="E177" s="129"/>
      <c r="F177" s="129"/>
      <c r="G177" s="129"/>
      <c r="H177" s="72">
        <f>SUM(H178:H179)</f>
        <v>4</v>
      </c>
      <c r="I177" s="73"/>
    </row>
    <row r="178" spans="1:9" ht="53.25" customHeight="1" x14ac:dyDescent="0.2">
      <c r="A178" s="6" t="s">
        <v>240</v>
      </c>
      <c r="B178" s="130" t="s">
        <v>340</v>
      </c>
      <c r="C178" s="130"/>
      <c r="D178" s="6" t="s">
        <v>12</v>
      </c>
      <c r="E178" s="130" t="s">
        <v>242</v>
      </c>
      <c r="F178" s="130"/>
      <c r="G178" s="130"/>
      <c r="H178" s="30">
        <v>2</v>
      </c>
      <c r="I178" s="9"/>
    </row>
    <row r="179" spans="1:9" ht="81" customHeight="1" x14ac:dyDescent="0.2">
      <c r="A179" s="6" t="s">
        <v>241</v>
      </c>
      <c r="B179" s="130" t="s">
        <v>246</v>
      </c>
      <c r="C179" s="130"/>
      <c r="D179" s="6" t="s">
        <v>11</v>
      </c>
      <c r="E179" s="130" t="s">
        <v>247</v>
      </c>
      <c r="F179" s="130"/>
      <c r="G179" s="130"/>
      <c r="H179" s="30">
        <v>2</v>
      </c>
      <c r="I179" s="9"/>
    </row>
    <row r="180" spans="1:9" ht="27" customHeight="1" x14ac:dyDescent="0.2">
      <c r="A180" s="71" t="s">
        <v>248</v>
      </c>
      <c r="B180" s="129" t="s">
        <v>249</v>
      </c>
      <c r="C180" s="129"/>
      <c r="D180" s="129"/>
      <c r="E180" s="129"/>
      <c r="F180" s="129"/>
      <c r="G180" s="129"/>
      <c r="H180" s="72">
        <f>SUM(H181:H182)</f>
        <v>4</v>
      </c>
      <c r="I180" s="73"/>
    </row>
    <row r="181" spans="1:9" ht="54" customHeight="1" x14ac:dyDescent="0.2">
      <c r="A181" s="6" t="s">
        <v>250</v>
      </c>
      <c r="B181" s="130" t="s">
        <v>252</v>
      </c>
      <c r="C181" s="130"/>
      <c r="D181" s="6" t="s">
        <v>11</v>
      </c>
      <c r="E181" s="130" t="s">
        <v>269</v>
      </c>
      <c r="F181" s="130"/>
      <c r="G181" s="130"/>
      <c r="H181" s="30">
        <v>2</v>
      </c>
      <c r="I181" s="9"/>
    </row>
    <row r="182" spans="1:9" ht="51" customHeight="1" x14ac:dyDescent="0.2">
      <c r="A182" s="6" t="s">
        <v>251</v>
      </c>
      <c r="B182" s="130" t="s">
        <v>253</v>
      </c>
      <c r="C182" s="130"/>
      <c r="D182" s="6" t="s">
        <v>11</v>
      </c>
      <c r="E182" s="130" t="s">
        <v>396</v>
      </c>
      <c r="F182" s="130"/>
      <c r="G182" s="130"/>
      <c r="H182" s="30">
        <v>2</v>
      </c>
      <c r="I182" s="9"/>
    </row>
    <row r="183" spans="1:9" ht="24" customHeight="1" x14ac:dyDescent="0.2">
      <c r="A183" s="71" t="s">
        <v>260</v>
      </c>
      <c r="B183" s="129" t="s">
        <v>254</v>
      </c>
      <c r="C183" s="129"/>
      <c r="D183" s="129"/>
      <c r="E183" s="129"/>
      <c r="F183" s="129"/>
      <c r="G183" s="129"/>
      <c r="H183" s="72">
        <f>SUM(H184:H185)</f>
        <v>4</v>
      </c>
      <c r="I183" s="73"/>
    </row>
    <row r="184" spans="1:9" ht="50.25" customHeight="1" x14ac:dyDescent="0.2">
      <c r="A184" s="6" t="s">
        <v>255</v>
      </c>
      <c r="B184" s="132" t="s">
        <v>590</v>
      </c>
      <c r="C184" s="130"/>
      <c r="D184" s="6" t="s">
        <v>8</v>
      </c>
      <c r="E184" s="132" t="s">
        <v>614</v>
      </c>
      <c r="F184" s="130"/>
      <c r="G184" s="130"/>
      <c r="H184" s="30">
        <v>2</v>
      </c>
      <c r="I184" s="9"/>
    </row>
    <row r="185" spans="1:9" ht="50.25" customHeight="1" x14ac:dyDescent="0.2">
      <c r="A185" s="6" t="s">
        <v>256</v>
      </c>
      <c r="B185" s="130" t="s">
        <v>290</v>
      </c>
      <c r="C185" s="130"/>
      <c r="D185" s="6" t="s">
        <v>48</v>
      </c>
      <c r="E185" s="130" t="s">
        <v>291</v>
      </c>
      <c r="F185" s="130"/>
      <c r="G185" s="130"/>
      <c r="H185" s="30">
        <v>2</v>
      </c>
      <c r="I185" s="9"/>
    </row>
    <row r="186" spans="1:9" ht="24.95" customHeight="1" x14ac:dyDescent="0.2">
      <c r="A186" s="70" t="s">
        <v>471</v>
      </c>
      <c r="B186" s="145" t="s">
        <v>593</v>
      </c>
      <c r="C186" s="146"/>
      <c r="D186" s="146"/>
      <c r="E186" s="146"/>
      <c r="F186" s="146"/>
      <c r="G186" s="146"/>
      <c r="H186" s="146"/>
      <c r="I186" s="147"/>
    </row>
    <row r="187" spans="1:9" ht="25.5" customHeight="1" x14ac:dyDescent="0.2">
      <c r="A187" s="78" t="s">
        <v>398</v>
      </c>
      <c r="B187" s="129" t="s">
        <v>399</v>
      </c>
      <c r="C187" s="129"/>
      <c r="D187" s="129"/>
      <c r="E187" s="129"/>
      <c r="F187" s="129"/>
      <c r="G187" s="129"/>
      <c r="H187" s="72">
        <f>SUM(H188:H189)</f>
        <v>4</v>
      </c>
      <c r="I187" s="73"/>
    </row>
    <row r="188" spans="1:9" ht="97.5" customHeight="1" x14ac:dyDescent="0.2">
      <c r="A188" s="82" t="s">
        <v>400</v>
      </c>
      <c r="B188" s="155" t="s">
        <v>404</v>
      </c>
      <c r="C188" s="156"/>
      <c r="D188" s="82" t="s">
        <v>405</v>
      </c>
      <c r="E188" s="155" t="s">
        <v>629</v>
      </c>
      <c r="F188" s="158"/>
      <c r="G188" s="156"/>
      <c r="H188" s="30">
        <v>2</v>
      </c>
      <c r="I188" s="9"/>
    </row>
    <row r="189" spans="1:9" ht="130.5" customHeight="1" x14ac:dyDescent="0.2">
      <c r="A189" s="82" t="s">
        <v>403</v>
      </c>
      <c r="B189" s="155" t="s">
        <v>411</v>
      </c>
      <c r="C189" s="156"/>
      <c r="D189" s="82" t="s">
        <v>12</v>
      </c>
      <c r="E189" s="155" t="s">
        <v>412</v>
      </c>
      <c r="F189" s="158"/>
      <c r="G189" s="156"/>
      <c r="H189" s="30">
        <v>2</v>
      </c>
      <c r="I189" s="9"/>
    </row>
    <row r="190" spans="1:9" ht="27" customHeight="1" x14ac:dyDescent="0.2">
      <c r="A190" s="78" t="s">
        <v>416</v>
      </c>
      <c r="B190" s="129" t="s">
        <v>417</v>
      </c>
      <c r="C190" s="129"/>
      <c r="D190" s="129"/>
      <c r="E190" s="129"/>
      <c r="F190" s="129"/>
      <c r="G190" s="129"/>
      <c r="H190" s="72">
        <f>SUM(H191:H192)</f>
        <v>4</v>
      </c>
      <c r="I190" s="73"/>
    </row>
    <row r="191" spans="1:9" ht="50.25" customHeight="1" x14ac:dyDescent="0.2">
      <c r="A191" s="82" t="s">
        <v>418</v>
      </c>
      <c r="B191" s="157" t="s">
        <v>419</v>
      </c>
      <c r="C191" s="157"/>
      <c r="D191" s="82" t="s">
        <v>10</v>
      </c>
      <c r="E191" s="157" t="s">
        <v>420</v>
      </c>
      <c r="F191" s="157"/>
      <c r="G191" s="157"/>
      <c r="H191" s="30">
        <v>2</v>
      </c>
      <c r="I191" s="9"/>
    </row>
    <row r="192" spans="1:9" ht="50.25" customHeight="1" x14ac:dyDescent="0.2">
      <c r="A192" s="82" t="s">
        <v>421</v>
      </c>
      <c r="B192" s="157" t="s">
        <v>424</v>
      </c>
      <c r="C192" s="157"/>
      <c r="D192" s="82" t="s">
        <v>8</v>
      </c>
      <c r="E192" s="157" t="s">
        <v>425</v>
      </c>
      <c r="F192" s="157"/>
      <c r="G192" s="157"/>
      <c r="H192" s="30">
        <v>2</v>
      </c>
      <c r="I192" s="9"/>
    </row>
    <row r="193" spans="1:9" ht="27.75" customHeight="1" x14ac:dyDescent="0.2">
      <c r="A193" s="78" t="s">
        <v>432</v>
      </c>
      <c r="B193" s="129" t="s">
        <v>433</v>
      </c>
      <c r="C193" s="129"/>
      <c r="D193" s="129"/>
      <c r="E193" s="129"/>
      <c r="F193" s="129"/>
      <c r="G193" s="129"/>
      <c r="H193" s="72">
        <f>SUM(H194:H195)</f>
        <v>4</v>
      </c>
      <c r="I193" s="73"/>
    </row>
    <row r="194" spans="1:9" ht="67.5" customHeight="1" x14ac:dyDescent="0.2">
      <c r="A194" s="81" t="s">
        <v>434</v>
      </c>
      <c r="B194" s="159" t="s">
        <v>435</v>
      </c>
      <c r="C194" s="159"/>
      <c r="D194" s="81" t="s">
        <v>8</v>
      </c>
      <c r="E194" s="159" t="s">
        <v>436</v>
      </c>
      <c r="F194" s="159"/>
      <c r="G194" s="159"/>
      <c r="H194" s="30">
        <v>2</v>
      </c>
      <c r="I194" s="9"/>
    </row>
    <row r="195" spans="1:9" ht="72" customHeight="1" x14ac:dyDescent="0.2">
      <c r="A195" s="82" t="s">
        <v>437</v>
      </c>
      <c r="B195" s="157" t="s">
        <v>438</v>
      </c>
      <c r="C195" s="157"/>
      <c r="D195" s="82" t="s">
        <v>10</v>
      </c>
      <c r="E195" s="157" t="s">
        <v>439</v>
      </c>
      <c r="F195" s="157"/>
      <c r="G195" s="157"/>
      <c r="H195" s="30">
        <v>2</v>
      </c>
      <c r="I195" s="9"/>
    </row>
    <row r="196" spans="1:9" ht="27" customHeight="1" x14ac:dyDescent="0.2">
      <c r="A196" s="78" t="s">
        <v>449</v>
      </c>
      <c r="B196" s="152" t="s">
        <v>450</v>
      </c>
      <c r="C196" s="153"/>
      <c r="D196" s="153"/>
      <c r="E196" s="153"/>
      <c r="F196" s="153"/>
      <c r="G196" s="154"/>
      <c r="H196" s="72">
        <f>SUM(H197:H198)</f>
        <v>4</v>
      </c>
      <c r="I196" s="73"/>
    </row>
    <row r="197" spans="1:9" ht="50.25" customHeight="1" x14ac:dyDescent="0.2">
      <c r="A197" s="81" t="s">
        <v>451</v>
      </c>
      <c r="B197" s="159" t="s">
        <v>452</v>
      </c>
      <c r="C197" s="159"/>
      <c r="D197" s="81" t="s">
        <v>10</v>
      </c>
      <c r="E197" s="159" t="s">
        <v>453</v>
      </c>
      <c r="F197" s="159"/>
      <c r="G197" s="159"/>
      <c r="H197" s="30">
        <v>2</v>
      </c>
      <c r="I197" s="9"/>
    </row>
    <row r="198" spans="1:9" ht="50.25" customHeight="1" x14ac:dyDescent="0.2">
      <c r="A198" s="82" t="s">
        <v>460</v>
      </c>
      <c r="B198" s="157" t="s">
        <v>461</v>
      </c>
      <c r="C198" s="157"/>
      <c r="D198" s="82" t="s">
        <v>10</v>
      </c>
      <c r="E198" s="157" t="s">
        <v>462</v>
      </c>
      <c r="F198" s="157"/>
      <c r="G198" s="157"/>
      <c r="H198" s="30">
        <v>2</v>
      </c>
      <c r="I198" s="9"/>
    </row>
    <row r="199" spans="1:9" ht="50.25" customHeight="1" x14ac:dyDescent="0.2">
      <c r="A199" s="22"/>
      <c r="B199" s="22"/>
      <c r="C199" s="22"/>
      <c r="D199" s="22"/>
      <c r="E199" s="22"/>
      <c r="F199" s="22"/>
      <c r="G199" s="22"/>
      <c r="H199" s="80"/>
    </row>
    <row r="200" spans="1:9" ht="50.25" customHeight="1" x14ac:dyDescent="0.2">
      <c r="A200" s="22"/>
      <c r="B200" s="22"/>
      <c r="C200" s="22"/>
      <c r="D200" s="22"/>
      <c r="E200" s="22"/>
      <c r="F200" s="22"/>
      <c r="G200" s="22"/>
    </row>
  </sheetData>
  <sheetProtection algorithmName="SHA-512" hashValue="/CX5VW7j+SiZh9eXcFjBilc84l1FrtfRJS8Wqb9oKXgd9H5oXCzHZcmIttoBN4/8Es6ajDGPN8aLugjs4t/xtg==" saltValue="Kj5XDWDK2tFuutRLiZWS+A==" spinCount="100000" sheet="1" objects="1" scenarios="1"/>
  <mergeCells count="314">
    <mergeCell ref="B197:C197"/>
    <mergeCell ref="B198:C198"/>
    <mergeCell ref="E198:G198"/>
    <mergeCell ref="E197:G197"/>
    <mergeCell ref="E192:G192"/>
    <mergeCell ref="B193:G193"/>
    <mergeCell ref="B192:C192"/>
    <mergeCell ref="B194:C194"/>
    <mergeCell ref="B195:C195"/>
    <mergeCell ref="B196:G196"/>
    <mergeCell ref="B186:I186"/>
    <mergeCell ref="B188:C188"/>
    <mergeCell ref="B189:C189"/>
    <mergeCell ref="B191:C191"/>
    <mergeCell ref="E191:G191"/>
    <mergeCell ref="E189:G189"/>
    <mergeCell ref="E188:G188"/>
    <mergeCell ref="B187:G187"/>
    <mergeCell ref="B190:G190"/>
    <mergeCell ref="E195:G195"/>
    <mergeCell ref="E194:G194"/>
    <mergeCell ref="B178:C178"/>
    <mergeCell ref="B179:C179"/>
    <mergeCell ref="E184:G184"/>
    <mergeCell ref="E185:G185"/>
    <mergeCell ref="B183:G183"/>
    <mergeCell ref="B184:C184"/>
    <mergeCell ref="B185:C185"/>
    <mergeCell ref="E181:G181"/>
    <mergeCell ref="E182:G182"/>
    <mergeCell ref="B180:G180"/>
    <mergeCell ref="B181:C181"/>
    <mergeCell ref="B182:C182"/>
    <mergeCell ref="E178:G178"/>
    <mergeCell ref="E179:G179"/>
    <mergeCell ref="B177:G177"/>
    <mergeCell ref="E172:G172"/>
    <mergeCell ref="E173:G173"/>
    <mergeCell ref="B172:C172"/>
    <mergeCell ref="B173:C173"/>
    <mergeCell ref="B168:C168"/>
    <mergeCell ref="B169:C169"/>
    <mergeCell ref="E165:G165"/>
    <mergeCell ref="E166:G166"/>
    <mergeCell ref="B171:G171"/>
    <mergeCell ref="E168:G168"/>
    <mergeCell ref="E169:G169"/>
    <mergeCell ref="B170:I170"/>
    <mergeCell ref="B165:C165"/>
    <mergeCell ref="B166:C166"/>
    <mergeCell ref="B174:G174"/>
    <mergeCell ref="B175:C175"/>
    <mergeCell ref="B176:C176"/>
    <mergeCell ref="E175:G175"/>
    <mergeCell ref="E176:G176"/>
    <mergeCell ref="B167:G167"/>
    <mergeCell ref="B154:I154"/>
    <mergeCell ref="B164:G164"/>
    <mergeCell ref="B149:C149"/>
    <mergeCell ref="B150:C150"/>
    <mergeCell ref="B156:C156"/>
    <mergeCell ref="B157:C157"/>
    <mergeCell ref="E156:G156"/>
    <mergeCell ref="E157:G157"/>
    <mergeCell ref="B148:G148"/>
    <mergeCell ref="E149:G149"/>
    <mergeCell ref="E150:G150"/>
    <mergeCell ref="B155:G155"/>
    <mergeCell ref="E152:G152"/>
    <mergeCell ref="E153:G153"/>
    <mergeCell ref="B151:G151"/>
    <mergeCell ref="B152:C152"/>
    <mergeCell ref="B153:C153"/>
    <mergeCell ref="B158:G158"/>
    <mergeCell ref="B159:C159"/>
    <mergeCell ref="B160:C160"/>
    <mergeCell ref="E159:G159"/>
    <mergeCell ref="E160:G160"/>
    <mergeCell ref="E162:G162"/>
    <mergeCell ref="E163:G163"/>
    <mergeCell ref="E143:G143"/>
    <mergeCell ref="E144:G144"/>
    <mergeCell ref="B142:G142"/>
    <mergeCell ref="B143:C143"/>
    <mergeCell ref="B144:C144"/>
    <mergeCell ref="E146:G146"/>
    <mergeCell ref="E147:G147"/>
    <mergeCell ref="B145:G145"/>
    <mergeCell ref="B146:C146"/>
    <mergeCell ref="B147:C147"/>
    <mergeCell ref="B136:G136"/>
    <mergeCell ref="B137:C137"/>
    <mergeCell ref="E137:G137"/>
    <mergeCell ref="B138:C138"/>
    <mergeCell ref="E138:G138"/>
    <mergeCell ref="E140:G140"/>
    <mergeCell ref="E141:G141"/>
    <mergeCell ref="B139:G139"/>
    <mergeCell ref="B140:C140"/>
    <mergeCell ref="B141:C141"/>
    <mergeCell ref="B128:C128"/>
    <mergeCell ref="B129:C129"/>
    <mergeCell ref="E128:G128"/>
    <mergeCell ref="E129:G129"/>
    <mergeCell ref="B127:G127"/>
    <mergeCell ref="B134:C134"/>
    <mergeCell ref="B135:C135"/>
    <mergeCell ref="B130:G130"/>
    <mergeCell ref="B133:G133"/>
    <mergeCell ref="E134:G134"/>
    <mergeCell ref="E135:G135"/>
    <mergeCell ref="B131:C131"/>
    <mergeCell ref="B132:C132"/>
    <mergeCell ref="E131:G131"/>
    <mergeCell ref="E132:G132"/>
    <mergeCell ref="B126:C126"/>
    <mergeCell ref="E126:G126"/>
    <mergeCell ref="B117:G117"/>
    <mergeCell ref="B121:C121"/>
    <mergeCell ref="E121:G121"/>
    <mergeCell ref="B120:G120"/>
    <mergeCell ref="B122:C122"/>
    <mergeCell ref="E122:G122"/>
    <mergeCell ref="E118:G118"/>
    <mergeCell ref="E119:G119"/>
    <mergeCell ref="B118:C118"/>
    <mergeCell ref="B119:C119"/>
    <mergeCell ref="B124:G124"/>
    <mergeCell ref="B125:C125"/>
    <mergeCell ref="E125:G125"/>
    <mergeCell ref="B123:I123"/>
    <mergeCell ref="B113:C113"/>
    <mergeCell ref="E112:G112"/>
    <mergeCell ref="E113:G113"/>
    <mergeCell ref="B111:G111"/>
    <mergeCell ref="B112:C112"/>
    <mergeCell ref="E116:G116"/>
    <mergeCell ref="B116:C116"/>
    <mergeCell ref="B114:G114"/>
    <mergeCell ref="B115:C115"/>
    <mergeCell ref="E115:G115"/>
    <mergeCell ref="B105:G105"/>
    <mergeCell ref="E106:G106"/>
    <mergeCell ref="B106:C106"/>
    <mergeCell ref="B107:C107"/>
    <mergeCell ref="E107:G107"/>
    <mergeCell ref="B110:C110"/>
    <mergeCell ref="E110:G110"/>
    <mergeCell ref="B108:G108"/>
    <mergeCell ref="B109:C109"/>
    <mergeCell ref="E109:G109"/>
    <mergeCell ref="B100:C100"/>
    <mergeCell ref="B101:C101"/>
    <mergeCell ref="E100:G100"/>
    <mergeCell ref="E101:G101"/>
    <mergeCell ref="E104:G104"/>
    <mergeCell ref="E103:G103"/>
    <mergeCell ref="B103:C103"/>
    <mergeCell ref="B102:G102"/>
    <mergeCell ref="B104:C104"/>
    <mergeCell ref="B95:C95"/>
    <mergeCell ref="E95:G95"/>
    <mergeCell ref="B93:G93"/>
    <mergeCell ref="E94:G94"/>
    <mergeCell ref="B94:C94"/>
    <mergeCell ref="B92:I92"/>
    <mergeCell ref="B99:G99"/>
    <mergeCell ref="B96:G96"/>
    <mergeCell ref="B97:C97"/>
    <mergeCell ref="B98:C98"/>
    <mergeCell ref="E97:G97"/>
    <mergeCell ref="E98:G98"/>
    <mergeCell ref="E88:G88"/>
    <mergeCell ref="B88:C88"/>
    <mergeCell ref="B86:G86"/>
    <mergeCell ref="E87:G87"/>
    <mergeCell ref="B87:C87"/>
    <mergeCell ref="B89:G89"/>
    <mergeCell ref="E90:G90"/>
    <mergeCell ref="E91:G91"/>
    <mergeCell ref="B90:C90"/>
    <mergeCell ref="B91:C91"/>
    <mergeCell ref="E82:G82"/>
    <mergeCell ref="B82:C82"/>
    <mergeCell ref="B80:G80"/>
    <mergeCell ref="E81:G81"/>
    <mergeCell ref="B81:C81"/>
    <mergeCell ref="B83:G83"/>
    <mergeCell ref="E84:G84"/>
    <mergeCell ref="B84:C84"/>
    <mergeCell ref="E85:G85"/>
    <mergeCell ref="B85:C85"/>
    <mergeCell ref="B76:C76"/>
    <mergeCell ref="E76:G76"/>
    <mergeCell ref="B74:G74"/>
    <mergeCell ref="E75:G75"/>
    <mergeCell ref="B75:C75"/>
    <mergeCell ref="E79:G79"/>
    <mergeCell ref="B79:C79"/>
    <mergeCell ref="E78:G78"/>
    <mergeCell ref="B78:C78"/>
    <mergeCell ref="B77:G77"/>
    <mergeCell ref="B71:G71"/>
    <mergeCell ref="B70:C70"/>
    <mergeCell ref="B69:C69"/>
    <mergeCell ref="E69:G69"/>
    <mergeCell ref="E70:G70"/>
    <mergeCell ref="B68:G68"/>
    <mergeCell ref="B73:C73"/>
    <mergeCell ref="E72:G72"/>
    <mergeCell ref="E73:G73"/>
    <mergeCell ref="B72:C72"/>
    <mergeCell ref="E64:G64"/>
    <mergeCell ref="B64:C64"/>
    <mergeCell ref="B59:C59"/>
    <mergeCell ref="B60:C60"/>
    <mergeCell ref="E59:G59"/>
    <mergeCell ref="E60:G60"/>
    <mergeCell ref="B61:I61"/>
    <mergeCell ref="B66:C66"/>
    <mergeCell ref="B67:C67"/>
    <mergeCell ref="E67:G67"/>
    <mergeCell ref="E66:G66"/>
    <mergeCell ref="B40:G40"/>
    <mergeCell ref="B53:C53"/>
    <mergeCell ref="B54:C54"/>
    <mergeCell ref="B52:G52"/>
    <mergeCell ref="E53:G53"/>
    <mergeCell ref="E54:G54"/>
    <mergeCell ref="E56:G56"/>
    <mergeCell ref="E57:G57"/>
    <mergeCell ref="B55:G55"/>
    <mergeCell ref="B56:C56"/>
    <mergeCell ref="B57:C57"/>
    <mergeCell ref="E42:G42"/>
    <mergeCell ref="B41:C41"/>
    <mergeCell ref="B42:C42"/>
    <mergeCell ref="E20:F21"/>
    <mergeCell ref="H20:H21"/>
    <mergeCell ref="H17:H18"/>
    <mergeCell ref="E23:F23"/>
    <mergeCell ref="E29:G29"/>
    <mergeCell ref="B29:C29"/>
    <mergeCell ref="B17:C18"/>
    <mergeCell ref="E17:F18"/>
    <mergeCell ref="B19:C19"/>
    <mergeCell ref="E19:F19"/>
    <mergeCell ref="B30:I30"/>
    <mergeCell ref="B23:C23"/>
    <mergeCell ref="E24:F24"/>
    <mergeCell ref="E25:F25"/>
    <mergeCell ref="B31:G31"/>
    <mergeCell ref="B34:G34"/>
    <mergeCell ref="E39:G39"/>
    <mergeCell ref="B39:C39"/>
    <mergeCell ref="B37:G37"/>
    <mergeCell ref="E38:G38"/>
    <mergeCell ref="B38:C38"/>
    <mergeCell ref="E32:G32"/>
    <mergeCell ref="B32:C32"/>
    <mergeCell ref="E33:G33"/>
    <mergeCell ref="B33:C33"/>
    <mergeCell ref="E35:G35"/>
    <mergeCell ref="B35:C35"/>
    <mergeCell ref="E36:G36"/>
    <mergeCell ref="B36:C36"/>
    <mergeCell ref="B161:G161"/>
    <mergeCell ref="B162:C162"/>
    <mergeCell ref="B163:C163"/>
    <mergeCell ref="E41:G41"/>
    <mergeCell ref="E48:G48"/>
    <mergeCell ref="B47:C47"/>
    <mergeCell ref="B48:C48"/>
    <mergeCell ref="B46:G46"/>
    <mergeCell ref="E47:G47"/>
    <mergeCell ref="B49:G49"/>
    <mergeCell ref="E50:G50"/>
    <mergeCell ref="E51:G51"/>
    <mergeCell ref="B50:C50"/>
    <mergeCell ref="B51:C51"/>
    <mergeCell ref="B43:G43"/>
    <mergeCell ref="B45:C45"/>
    <mergeCell ref="B44:C44"/>
    <mergeCell ref="E44:G44"/>
    <mergeCell ref="E45:G45"/>
    <mergeCell ref="B58:G58"/>
    <mergeCell ref="B62:G62"/>
    <mergeCell ref="B65:G65"/>
    <mergeCell ref="E63:G63"/>
    <mergeCell ref="B63:C63"/>
    <mergeCell ref="B2:H2"/>
    <mergeCell ref="B1:H1"/>
    <mergeCell ref="B3:H3"/>
    <mergeCell ref="B4:H4"/>
    <mergeCell ref="B9:H9"/>
    <mergeCell ref="B10:H10"/>
    <mergeCell ref="H11:H12"/>
    <mergeCell ref="H14:H15"/>
    <mergeCell ref="B5:C5"/>
    <mergeCell ref="D5:G8"/>
    <mergeCell ref="B6:C6"/>
    <mergeCell ref="B7:C7"/>
    <mergeCell ref="B8:C8"/>
    <mergeCell ref="B11:C12"/>
    <mergeCell ref="D11:D21"/>
    <mergeCell ref="E11:F12"/>
    <mergeCell ref="G11:G21"/>
    <mergeCell ref="B13:C13"/>
    <mergeCell ref="E13:F13"/>
    <mergeCell ref="B14:C15"/>
    <mergeCell ref="E14:F15"/>
    <mergeCell ref="B16:C16"/>
    <mergeCell ref="E16:F16"/>
    <mergeCell ref="B20:C21"/>
  </mergeCells>
  <phoneticPr fontId="4" type="noConversion"/>
  <dataValidations count="2">
    <dataValidation type="list" allowBlank="1" showInputMessage="1" showErrorMessage="1" sqref="H183 H13 H5 H19:H20 H11 H16:H17 H96 H23:H31 H34 H37 H40 H43 H46 H49 H52 H55 H58 H61:H62 H65 H68 H71 H74 H77 H80 H83 H86 H89 H92:H93 H99 H102 H105 H108 H111 H114 H117 H120 H123:H124 H127 H130 H133 H136 H139 H142 H145 H148 H151 H154:H155 H158 H161 H164 H167 H170:H171 H174 H177 H180 H200:H1048576">
      <formula1>#REF!</formula1>
    </dataValidation>
    <dataValidation type="list" allowBlank="1" showInputMessage="1" showErrorMessage="1" sqref="H32:H33 H35:H36 H38:H39 H41:H42 H44:H45 H47:H48 H50:H51 H53:H54 H56:H57 H59:H60 H63:H64 H66:H67 H69:H70 H72:H73 H75:H76 H78:H79 H81:H82 H84:H85 H87:H88 H90:H91 H94:H95 H97:H98 H100:H101 H103:H104 H106:H107 H109:H110 H112:H113 H115:H116 H118:H119 H121:H122 H125:H126 H128:H129 H131:H132 H134:H135 H137:H138 H140:H141 H143:H144 H146:H147 H149:H150 H152:H153 H156:H157 H159:H160 H162:H163 H165:H166 H168:H169 H172:H173 H175:H176 H178:H179 H181:H182 H184:H185 H194:H195 H188:H189 H191:H192 H197:H199">
      <formula1>$I$4:$I$6</formula1>
    </dataValidation>
  </dataValidations>
  <pageMargins left="0.7" right="0.7" top="0.75" bottom="0.75" header="0.3" footer="0.3"/>
  <pageSetup paperSize="9" scale="59" orientation="portrait" horizontalDpi="4294967294" verticalDpi="4294967294" r:id="rId1"/>
  <rowBreaks count="4" manualBreakCount="4">
    <brk id="28" max="8" man="1"/>
    <brk id="48" max="8" man="1"/>
    <brk id="85" max="8" man="1"/>
    <brk id="122" max="8" man="1"/>
  </rowBreaks>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7"/>
  <sheetViews>
    <sheetView topLeftCell="A223" workbookViewId="0">
      <selection activeCell="E7" sqref="E7"/>
    </sheetView>
  </sheetViews>
  <sheetFormatPr defaultRowHeight="15" x14ac:dyDescent="0.25"/>
  <cols>
    <col min="2" max="2" width="12.140625" customWidth="1"/>
    <col min="3" max="3" width="34" customWidth="1"/>
    <col min="4" max="4" width="12.28515625" customWidth="1"/>
    <col min="5" max="5" width="41.7109375" customWidth="1"/>
    <col min="6" max="6" width="14.7109375" customWidth="1"/>
  </cols>
  <sheetData>
    <row r="2" spans="2:6" ht="15.75" thickBot="1" x14ac:dyDescent="0.3"/>
    <row r="3" spans="2:6" ht="32.25" thickBot="1" x14ac:dyDescent="0.3">
      <c r="B3" s="32" t="s">
        <v>19</v>
      </c>
      <c r="C3" s="33" t="s">
        <v>0</v>
      </c>
      <c r="D3" s="33" t="s">
        <v>1</v>
      </c>
      <c r="E3" s="33" t="s">
        <v>2</v>
      </c>
      <c r="F3" s="33" t="s">
        <v>3</v>
      </c>
    </row>
    <row r="4" spans="2:6" ht="16.5" thickBot="1" x14ac:dyDescent="0.3">
      <c r="B4" s="34" t="s">
        <v>475</v>
      </c>
      <c r="C4" s="178" t="s">
        <v>476</v>
      </c>
      <c r="D4" s="179"/>
      <c r="E4" s="179"/>
      <c r="F4" s="180"/>
    </row>
    <row r="5" spans="2:6" ht="16.5" thickBot="1" x14ac:dyDescent="0.3">
      <c r="B5" s="35" t="s">
        <v>6</v>
      </c>
      <c r="C5" s="170" t="s">
        <v>7</v>
      </c>
      <c r="D5" s="171"/>
      <c r="E5" s="172"/>
      <c r="F5" s="36"/>
    </row>
    <row r="6" spans="2:6" ht="63" x14ac:dyDescent="0.25">
      <c r="B6" s="163" t="s">
        <v>4</v>
      </c>
      <c r="C6" s="163" t="s">
        <v>477</v>
      </c>
      <c r="D6" s="163" t="s">
        <v>8</v>
      </c>
      <c r="E6" s="37" t="s">
        <v>478</v>
      </c>
      <c r="F6" s="165"/>
    </row>
    <row r="7" spans="2:6" ht="63.75" thickBot="1" x14ac:dyDescent="0.3">
      <c r="B7" s="164"/>
      <c r="C7" s="164"/>
      <c r="D7" s="164"/>
      <c r="E7" s="38" t="s">
        <v>479</v>
      </c>
      <c r="F7" s="166"/>
    </row>
    <row r="8" spans="2:6" ht="63.75" thickBot="1" x14ac:dyDescent="0.3">
      <c r="B8" s="39" t="s">
        <v>9</v>
      </c>
      <c r="C8" s="38" t="s">
        <v>480</v>
      </c>
      <c r="D8" s="38" t="s">
        <v>299</v>
      </c>
      <c r="E8" s="38" t="s">
        <v>481</v>
      </c>
      <c r="F8" s="40"/>
    </row>
    <row r="9" spans="2:6" ht="16.5" thickBot="1" x14ac:dyDescent="0.3">
      <c r="B9" s="35" t="s">
        <v>13</v>
      </c>
      <c r="C9" s="170" t="s">
        <v>14</v>
      </c>
      <c r="D9" s="171"/>
      <c r="E9" s="172"/>
      <c r="F9" s="36"/>
    </row>
    <row r="10" spans="2:6" ht="110.25" x14ac:dyDescent="0.25">
      <c r="B10" s="163" t="s">
        <v>15</v>
      </c>
      <c r="C10" s="163" t="s">
        <v>275</v>
      </c>
      <c r="D10" s="163" t="s">
        <v>10</v>
      </c>
      <c r="E10" s="37" t="s">
        <v>482</v>
      </c>
      <c r="F10" s="165"/>
    </row>
    <row r="11" spans="2:6" ht="32.25" thickBot="1" x14ac:dyDescent="0.3">
      <c r="B11" s="164"/>
      <c r="C11" s="164"/>
      <c r="D11" s="164"/>
      <c r="E11" s="38" t="s">
        <v>483</v>
      </c>
      <c r="F11" s="166"/>
    </row>
    <row r="12" spans="2:6" ht="48" thickBot="1" x14ac:dyDescent="0.3">
      <c r="B12" s="39" t="s">
        <v>16</v>
      </c>
      <c r="C12" s="38" t="s">
        <v>397</v>
      </c>
      <c r="D12" s="38" t="s">
        <v>10</v>
      </c>
      <c r="E12" s="38" t="s">
        <v>346</v>
      </c>
      <c r="F12" s="40"/>
    </row>
    <row r="13" spans="2:6" ht="16.5" thickBot="1" x14ac:dyDescent="0.3">
      <c r="B13" s="35" t="s">
        <v>20</v>
      </c>
      <c r="C13" s="170" t="s">
        <v>21</v>
      </c>
      <c r="D13" s="171"/>
      <c r="E13" s="172"/>
      <c r="F13" s="36"/>
    </row>
    <row r="14" spans="2:6" ht="48" thickBot="1" x14ac:dyDescent="0.3">
      <c r="B14" s="39" t="s">
        <v>22</v>
      </c>
      <c r="C14" s="38" t="s">
        <v>347</v>
      </c>
      <c r="D14" s="38" t="s">
        <v>10</v>
      </c>
      <c r="E14" s="38" t="s">
        <v>348</v>
      </c>
      <c r="F14" s="40"/>
    </row>
    <row r="15" spans="2:6" ht="48" thickBot="1" x14ac:dyDescent="0.3">
      <c r="B15" s="39" t="s">
        <v>23</v>
      </c>
      <c r="C15" s="38" t="s">
        <v>101</v>
      </c>
      <c r="D15" s="38" t="s">
        <v>10</v>
      </c>
      <c r="E15" s="38" t="s">
        <v>102</v>
      </c>
      <c r="F15" s="40"/>
    </row>
    <row r="16" spans="2:6" ht="16.5" thickBot="1" x14ac:dyDescent="0.3">
      <c r="B16" s="35" t="s">
        <v>24</v>
      </c>
      <c r="C16" s="170" t="s">
        <v>484</v>
      </c>
      <c r="D16" s="171"/>
      <c r="E16" s="172"/>
      <c r="F16" s="36"/>
    </row>
    <row r="17" spans="2:6" ht="78.75" x14ac:dyDescent="0.25">
      <c r="B17" s="163" t="s">
        <v>25</v>
      </c>
      <c r="C17" s="163" t="s">
        <v>103</v>
      </c>
      <c r="D17" s="163" t="s">
        <v>10</v>
      </c>
      <c r="E17" s="37" t="s">
        <v>485</v>
      </c>
      <c r="F17" s="165"/>
    </row>
    <row r="18" spans="2:6" ht="32.25" thickBot="1" x14ac:dyDescent="0.3">
      <c r="B18" s="164"/>
      <c r="C18" s="164"/>
      <c r="D18" s="164"/>
      <c r="E18" s="38" t="s">
        <v>486</v>
      </c>
      <c r="F18" s="166"/>
    </row>
    <row r="19" spans="2:6" ht="31.5" x14ac:dyDescent="0.25">
      <c r="B19" s="163" t="s">
        <v>26</v>
      </c>
      <c r="C19" s="163" t="s">
        <v>487</v>
      </c>
      <c r="D19" s="163" t="s">
        <v>10</v>
      </c>
      <c r="E19" s="37" t="s">
        <v>488</v>
      </c>
      <c r="F19" s="165"/>
    </row>
    <row r="20" spans="2:6" ht="31.5" x14ac:dyDescent="0.25">
      <c r="B20" s="173"/>
      <c r="C20" s="173"/>
      <c r="D20" s="173"/>
      <c r="E20" s="37" t="s">
        <v>489</v>
      </c>
      <c r="F20" s="174"/>
    </row>
    <row r="21" spans="2:6" ht="48" thickBot="1" x14ac:dyDescent="0.3">
      <c r="B21" s="164"/>
      <c r="C21" s="164"/>
      <c r="D21" s="164"/>
      <c r="E21" s="38" t="s">
        <v>490</v>
      </c>
      <c r="F21" s="166"/>
    </row>
    <row r="22" spans="2:6" ht="16.5" thickBot="1" x14ac:dyDescent="0.3">
      <c r="B22" s="35" t="s">
        <v>27</v>
      </c>
      <c r="C22" s="170" t="s">
        <v>28</v>
      </c>
      <c r="D22" s="171"/>
      <c r="E22" s="172"/>
      <c r="F22" s="36"/>
    </row>
    <row r="23" spans="2:6" ht="31.5" x14ac:dyDescent="0.25">
      <c r="B23" s="163" t="s">
        <v>29</v>
      </c>
      <c r="C23" s="163" t="s">
        <v>491</v>
      </c>
      <c r="D23" s="163" t="s">
        <v>10</v>
      </c>
      <c r="E23" s="37" t="s">
        <v>492</v>
      </c>
      <c r="F23" s="165"/>
    </row>
    <row r="24" spans="2:6" ht="16.5" thickBot="1" x14ac:dyDescent="0.3">
      <c r="B24" s="164"/>
      <c r="C24" s="164"/>
      <c r="D24" s="164"/>
      <c r="E24" s="38" t="s">
        <v>493</v>
      </c>
      <c r="F24" s="166"/>
    </row>
    <row r="25" spans="2:6" ht="63.75" thickBot="1" x14ac:dyDescent="0.3">
      <c r="B25" s="39" t="s">
        <v>30</v>
      </c>
      <c r="C25" s="38" t="s">
        <v>494</v>
      </c>
      <c r="D25" s="38" t="s">
        <v>10</v>
      </c>
      <c r="E25" s="38" t="s">
        <v>104</v>
      </c>
      <c r="F25" s="40"/>
    </row>
    <row r="26" spans="2:6" ht="16.5" thickBot="1" x14ac:dyDescent="0.3">
      <c r="B26" s="35" t="s">
        <v>31</v>
      </c>
      <c r="C26" s="170" t="s">
        <v>32</v>
      </c>
      <c r="D26" s="171"/>
      <c r="E26" s="172"/>
      <c r="F26" s="36"/>
    </row>
    <row r="27" spans="2:6" ht="47.25" x14ac:dyDescent="0.25">
      <c r="B27" s="163" t="s">
        <v>33</v>
      </c>
      <c r="C27" s="163" t="s">
        <v>495</v>
      </c>
      <c r="D27" s="163" t="s">
        <v>10</v>
      </c>
      <c r="E27" s="37" t="s">
        <v>496</v>
      </c>
      <c r="F27" s="165"/>
    </row>
    <row r="28" spans="2:6" ht="32.25" thickBot="1" x14ac:dyDescent="0.3">
      <c r="B28" s="164"/>
      <c r="C28" s="164"/>
      <c r="D28" s="164"/>
      <c r="E28" s="38" t="s">
        <v>497</v>
      </c>
      <c r="F28" s="166"/>
    </row>
    <row r="29" spans="2:6" ht="48" thickBot="1" x14ac:dyDescent="0.3">
      <c r="B29" s="39" t="s">
        <v>34</v>
      </c>
      <c r="C29" s="38" t="s">
        <v>35</v>
      </c>
      <c r="D29" s="38" t="s">
        <v>10</v>
      </c>
      <c r="E29" s="38" t="s">
        <v>498</v>
      </c>
      <c r="F29" s="40"/>
    </row>
    <row r="30" spans="2:6" ht="16.5" thickBot="1" x14ac:dyDescent="0.3">
      <c r="B30" s="35" t="s">
        <v>36</v>
      </c>
      <c r="C30" s="170" t="s">
        <v>37</v>
      </c>
      <c r="D30" s="171"/>
      <c r="E30" s="172"/>
      <c r="F30" s="36"/>
    </row>
    <row r="31" spans="2:6" ht="63.75" thickBot="1" x14ac:dyDescent="0.3">
      <c r="B31" s="39" t="s">
        <v>38</v>
      </c>
      <c r="C31" s="38" t="s">
        <v>105</v>
      </c>
      <c r="D31" s="38" t="s">
        <v>10</v>
      </c>
      <c r="E31" s="38" t="s">
        <v>106</v>
      </c>
      <c r="F31" s="40"/>
    </row>
    <row r="32" spans="2:6" ht="63" x14ac:dyDescent="0.25">
      <c r="B32" s="163" t="s">
        <v>39</v>
      </c>
      <c r="C32" s="163" t="s">
        <v>350</v>
      </c>
      <c r="D32" s="163" t="s">
        <v>10</v>
      </c>
      <c r="E32" s="37" t="s">
        <v>499</v>
      </c>
      <c r="F32" s="165"/>
    </row>
    <row r="33" spans="2:6" ht="32.25" thickBot="1" x14ac:dyDescent="0.3">
      <c r="B33" s="164"/>
      <c r="C33" s="164"/>
      <c r="D33" s="164"/>
      <c r="E33" s="38" t="s">
        <v>500</v>
      </c>
      <c r="F33" s="166"/>
    </row>
    <row r="34" spans="2:6" ht="16.5" thickBot="1" x14ac:dyDescent="0.3">
      <c r="B34" s="35" t="s">
        <v>40</v>
      </c>
      <c r="C34" s="170" t="s">
        <v>41</v>
      </c>
      <c r="D34" s="171"/>
      <c r="E34" s="172"/>
      <c r="F34" s="36"/>
    </row>
    <row r="35" spans="2:6" ht="95.25" thickBot="1" x14ac:dyDescent="0.3">
      <c r="B35" s="39" t="s">
        <v>42</v>
      </c>
      <c r="C35" s="38" t="s">
        <v>501</v>
      </c>
      <c r="D35" s="38" t="s">
        <v>10</v>
      </c>
      <c r="E35" s="38" t="s">
        <v>295</v>
      </c>
      <c r="F35" s="40"/>
    </row>
    <row r="36" spans="2:6" ht="48" thickBot="1" x14ac:dyDescent="0.3">
      <c r="B36" s="39" t="s">
        <v>43</v>
      </c>
      <c r="C36" s="38" t="s">
        <v>502</v>
      </c>
      <c r="D36" s="38" t="s">
        <v>8</v>
      </c>
      <c r="E36" s="38" t="s">
        <v>267</v>
      </c>
      <c r="F36" s="40"/>
    </row>
    <row r="37" spans="2:6" ht="16.5" thickBot="1" x14ac:dyDescent="0.3">
      <c r="B37" s="35" t="s">
        <v>44</v>
      </c>
      <c r="C37" s="170" t="s">
        <v>45</v>
      </c>
      <c r="D37" s="171"/>
      <c r="E37" s="172"/>
      <c r="F37" s="36"/>
    </row>
    <row r="38" spans="2:6" ht="47.25" x14ac:dyDescent="0.25">
      <c r="B38" s="163" t="s">
        <v>46</v>
      </c>
      <c r="C38" s="163" t="s">
        <v>503</v>
      </c>
      <c r="D38" s="163" t="s">
        <v>10</v>
      </c>
      <c r="E38" s="37" t="s">
        <v>504</v>
      </c>
      <c r="F38" s="165"/>
    </row>
    <row r="39" spans="2:6" ht="32.25" thickBot="1" x14ac:dyDescent="0.3">
      <c r="B39" s="164"/>
      <c r="C39" s="164"/>
      <c r="D39" s="164"/>
      <c r="E39" s="38" t="s">
        <v>505</v>
      </c>
      <c r="F39" s="166"/>
    </row>
    <row r="40" spans="2:6" ht="32.25" thickBot="1" x14ac:dyDescent="0.3">
      <c r="B40" s="39" t="s">
        <v>47</v>
      </c>
      <c r="C40" s="38" t="s">
        <v>506</v>
      </c>
      <c r="D40" s="38" t="s">
        <v>48</v>
      </c>
      <c r="E40" s="38" t="s">
        <v>353</v>
      </c>
      <c r="F40" s="40"/>
    </row>
    <row r="41" spans="2:6" ht="16.5" thickBot="1" x14ac:dyDescent="0.3">
      <c r="B41" s="35" t="s">
        <v>49</v>
      </c>
      <c r="C41" s="170" t="s">
        <v>50</v>
      </c>
      <c r="D41" s="171"/>
      <c r="E41" s="172"/>
      <c r="F41" s="36"/>
    </row>
    <row r="42" spans="2:6" ht="78.75" x14ac:dyDescent="0.25">
      <c r="B42" s="163" t="s">
        <v>51</v>
      </c>
      <c r="C42" s="163" t="s">
        <v>355</v>
      </c>
      <c r="D42" s="163" t="s">
        <v>48</v>
      </c>
      <c r="E42" s="37" t="s">
        <v>507</v>
      </c>
      <c r="F42" s="165"/>
    </row>
    <row r="43" spans="2:6" ht="32.25" thickBot="1" x14ac:dyDescent="0.3">
      <c r="B43" s="164"/>
      <c r="C43" s="164"/>
      <c r="D43" s="164"/>
      <c r="E43" s="38" t="s">
        <v>508</v>
      </c>
      <c r="F43" s="166"/>
    </row>
    <row r="44" spans="2:6" ht="94.5" x14ac:dyDescent="0.25">
      <c r="B44" s="163" t="s">
        <v>52</v>
      </c>
      <c r="C44" s="163" t="s">
        <v>356</v>
      </c>
      <c r="D44" s="163" t="s">
        <v>48</v>
      </c>
      <c r="E44" s="37" t="s">
        <v>509</v>
      </c>
      <c r="F44" s="165"/>
    </row>
    <row r="45" spans="2:6" ht="48" thickBot="1" x14ac:dyDescent="0.3">
      <c r="B45" s="164"/>
      <c r="C45" s="164"/>
      <c r="D45" s="164"/>
      <c r="E45" s="38" t="s">
        <v>510</v>
      </c>
      <c r="F45" s="166"/>
    </row>
    <row r="46" spans="2:6" ht="16.5" thickBot="1" x14ac:dyDescent="0.3">
      <c r="B46" s="41" t="s">
        <v>53</v>
      </c>
      <c r="C46" s="167" t="s">
        <v>54</v>
      </c>
      <c r="D46" s="168"/>
      <c r="E46" s="168"/>
      <c r="F46" s="169"/>
    </row>
    <row r="47" spans="2:6" ht="16.5" thickBot="1" x14ac:dyDescent="0.3">
      <c r="B47" s="35" t="s">
        <v>55</v>
      </c>
      <c r="C47" s="170" t="s">
        <v>315</v>
      </c>
      <c r="D47" s="171"/>
      <c r="E47" s="172"/>
      <c r="F47" s="36"/>
    </row>
    <row r="48" spans="2:6" ht="63" x14ac:dyDescent="0.25">
      <c r="B48" s="163" t="s">
        <v>56</v>
      </c>
      <c r="C48" s="163" t="s">
        <v>357</v>
      </c>
      <c r="D48" s="163" t="s">
        <v>10</v>
      </c>
      <c r="E48" s="37" t="s">
        <v>511</v>
      </c>
      <c r="F48" s="165"/>
    </row>
    <row r="49" spans="2:6" ht="48" thickBot="1" x14ac:dyDescent="0.3">
      <c r="B49" s="164"/>
      <c r="C49" s="164"/>
      <c r="D49" s="164"/>
      <c r="E49" s="38" t="s">
        <v>512</v>
      </c>
      <c r="F49" s="166"/>
    </row>
    <row r="50" spans="2:6" ht="32.25" thickBot="1" x14ac:dyDescent="0.3">
      <c r="B50" s="39" t="s">
        <v>57</v>
      </c>
      <c r="C50" s="38" t="s">
        <v>324</v>
      </c>
      <c r="D50" s="38" t="s">
        <v>48</v>
      </c>
      <c r="E50" s="38" t="s">
        <v>321</v>
      </c>
      <c r="F50" s="40"/>
    </row>
    <row r="51" spans="2:6" ht="16.5" thickBot="1" x14ac:dyDescent="0.3">
      <c r="B51" s="35" t="s">
        <v>257</v>
      </c>
      <c r="C51" s="170" t="s">
        <v>316</v>
      </c>
      <c r="D51" s="171"/>
      <c r="E51" s="172"/>
      <c r="F51" s="36"/>
    </row>
    <row r="52" spans="2:6" ht="47.25" x14ac:dyDescent="0.25">
      <c r="B52" s="163" t="s">
        <v>58</v>
      </c>
      <c r="C52" s="163" t="s">
        <v>381</v>
      </c>
      <c r="D52" s="163" t="s">
        <v>10</v>
      </c>
      <c r="E52" s="37" t="s">
        <v>513</v>
      </c>
      <c r="F52" s="165"/>
    </row>
    <row r="53" spans="2:6" ht="48" thickBot="1" x14ac:dyDescent="0.3">
      <c r="B53" s="164"/>
      <c r="C53" s="164"/>
      <c r="D53" s="164"/>
      <c r="E53" s="38" t="s">
        <v>514</v>
      </c>
      <c r="F53" s="166"/>
    </row>
    <row r="54" spans="2:6" ht="32.25" thickBot="1" x14ac:dyDescent="0.3">
      <c r="B54" s="39" t="s">
        <v>59</v>
      </c>
      <c r="C54" s="38" t="s">
        <v>394</v>
      </c>
      <c r="D54" s="38" t="s">
        <v>8</v>
      </c>
      <c r="E54" s="38" t="s">
        <v>323</v>
      </c>
      <c r="F54" s="40"/>
    </row>
    <row r="55" spans="2:6" ht="16.5" thickBot="1" x14ac:dyDescent="0.3">
      <c r="B55" s="35" t="s">
        <v>60</v>
      </c>
      <c r="C55" s="170" t="s">
        <v>359</v>
      </c>
      <c r="D55" s="171"/>
      <c r="E55" s="172"/>
      <c r="F55" s="36"/>
    </row>
    <row r="56" spans="2:6" ht="78.75" x14ac:dyDescent="0.25">
      <c r="B56" s="163" t="s">
        <v>61</v>
      </c>
      <c r="C56" s="163" t="s">
        <v>382</v>
      </c>
      <c r="D56" s="163" t="s">
        <v>10</v>
      </c>
      <c r="E56" s="37" t="s">
        <v>515</v>
      </c>
      <c r="F56" s="165"/>
    </row>
    <row r="57" spans="2:6" ht="48" thickBot="1" x14ac:dyDescent="0.3">
      <c r="B57" s="164"/>
      <c r="C57" s="164"/>
      <c r="D57" s="164"/>
      <c r="E57" s="38" t="s">
        <v>516</v>
      </c>
      <c r="F57" s="166"/>
    </row>
    <row r="58" spans="2:6" ht="48" thickBot="1" x14ac:dyDescent="0.3">
      <c r="B58" s="39" t="s">
        <v>62</v>
      </c>
      <c r="C58" s="38" t="s">
        <v>322</v>
      </c>
      <c r="D58" s="38" t="s">
        <v>8</v>
      </c>
      <c r="E58" s="38" t="s">
        <v>383</v>
      </c>
      <c r="F58" s="40"/>
    </row>
    <row r="59" spans="2:6" ht="16.5" thickBot="1" x14ac:dyDescent="0.3">
      <c r="B59" s="35" t="s">
        <v>63</v>
      </c>
      <c r="C59" s="170" t="s">
        <v>317</v>
      </c>
      <c r="D59" s="171"/>
      <c r="E59" s="172"/>
      <c r="F59" s="36"/>
    </row>
    <row r="60" spans="2:6" ht="47.25" x14ac:dyDescent="0.25">
      <c r="B60" s="163" t="s">
        <v>64</v>
      </c>
      <c r="C60" s="163" t="s">
        <v>360</v>
      </c>
      <c r="D60" s="163" t="s">
        <v>10</v>
      </c>
      <c r="E60" s="37" t="s">
        <v>517</v>
      </c>
      <c r="F60" s="165"/>
    </row>
    <row r="61" spans="2:6" ht="48" thickBot="1" x14ac:dyDescent="0.3">
      <c r="B61" s="164"/>
      <c r="C61" s="164"/>
      <c r="D61" s="164"/>
      <c r="E61" s="38" t="s">
        <v>518</v>
      </c>
      <c r="F61" s="166"/>
    </row>
    <row r="62" spans="2:6" ht="48" thickBot="1" x14ac:dyDescent="0.3">
      <c r="B62" s="39" t="s">
        <v>65</v>
      </c>
      <c r="C62" s="38" t="s">
        <v>318</v>
      </c>
      <c r="D62" s="38" t="s">
        <v>8</v>
      </c>
      <c r="E62" s="38" t="s">
        <v>519</v>
      </c>
      <c r="F62" s="40"/>
    </row>
    <row r="63" spans="2:6" ht="16.5" thickBot="1" x14ac:dyDescent="0.3">
      <c r="B63" s="35" t="s">
        <v>66</v>
      </c>
      <c r="C63" s="170" t="s">
        <v>319</v>
      </c>
      <c r="D63" s="171"/>
      <c r="E63" s="172"/>
      <c r="F63" s="36"/>
    </row>
    <row r="64" spans="2:6" ht="63" x14ac:dyDescent="0.25">
      <c r="B64" s="163" t="s">
        <v>67</v>
      </c>
      <c r="C64" s="163" t="s">
        <v>363</v>
      </c>
      <c r="D64" s="163" t="s">
        <v>10</v>
      </c>
      <c r="E64" s="37" t="s">
        <v>520</v>
      </c>
      <c r="F64" s="165"/>
    </row>
    <row r="65" spans="2:6" ht="48" thickBot="1" x14ac:dyDescent="0.3">
      <c r="B65" s="164"/>
      <c r="C65" s="164"/>
      <c r="D65" s="164"/>
      <c r="E65" s="38" t="s">
        <v>518</v>
      </c>
      <c r="F65" s="166"/>
    </row>
    <row r="66" spans="2:6" ht="48" thickBot="1" x14ac:dyDescent="0.3">
      <c r="B66" s="39" t="s">
        <v>68</v>
      </c>
      <c r="C66" s="38" t="s">
        <v>320</v>
      </c>
      <c r="D66" s="38" t="s">
        <v>11</v>
      </c>
      <c r="E66" s="38" t="s">
        <v>321</v>
      </c>
      <c r="F66" s="40"/>
    </row>
    <row r="67" spans="2:6" ht="16.5" thickBot="1" x14ac:dyDescent="0.3">
      <c r="B67" s="35" t="s">
        <v>69</v>
      </c>
      <c r="C67" s="170" t="s">
        <v>70</v>
      </c>
      <c r="D67" s="171"/>
      <c r="E67" s="172"/>
      <c r="F67" s="36"/>
    </row>
    <row r="68" spans="2:6" ht="47.25" x14ac:dyDescent="0.25">
      <c r="B68" s="163" t="s">
        <v>71</v>
      </c>
      <c r="C68" s="163" t="s">
        <v>107</v>
      </c>
      <c r="D68" s="163" t="s">
        <v>10</v>
      </c>
      <c r="E68" s="37" t="s">
        <v>521</v>
      </c>
      <c r="F68" s="165"/>
    </row>
    <row r="69" spans="2:6" ht="16.5" thickBot="1" x14ac:dyDescent="0.3">
      <c r="B69" s="164"/>
      <c r="C69" s="164"/>
      <c r="D69" s="164"/>
      <c r="E69" s="38" t="s">
        <v>522</v>
      </c>
      <c r="F69" s="166"/>
    </row>
    <row r="70" spans="2:6" ht="32.25" thickBot="1" x14ac:dyDescent="0.3">
      <c r="B70" s="39" t="s">
        <v>72</v>
      </c>
      <c r="C70" s="38" t="s">
        <v>108</v>
      </c>
      <c r="D70" s="38" t="s">
        <v>8</v>
      </c>
      <c r="E70" s="38" t="s">
        <v>109</v>
      </c>
      <c r="F70" s="40"/>
    </row>
    <row r="71" spans="2:6" ht="16.5" thickBot="1" x14ac:dyDescent="0.3">
      <c r="B71" s="35" t="s">
        <v>73</v>
      </c>
      <c r="C71" s="170" t="s">
        <v>74</v>
      </c>
      <c r="D71" s="171"/>
      <c r="E71" s="172"/>
      <c r="F71" s="36"/>
    </row>
    <row r="72" spans="2:6" ht="63" x14ac:dyDescent="0.25">
      <c r="B72" s="163" t="s">
        <v>75</v>
      </c>
      <c r="C72" s="163" t="s">
        <v>325</v>
      </c>
      <c r="D72" s="163" t="s">
        <v>76</v>
      </c>
      <c r="E72" s="37" t="s">
        <v>523</v>
      </c>
      <c r="F72" s="165"/>
    </row>
    <row r="73" spans="2:6" ht="47.25" x14ac:dyDescent="0.25">
      <c r="B73" s="173"/>
      <c r="C73" s="173"/>
      <c r="D73" s="173"/>
      <c r="E73" s="37" t="s">
        <v>524</v>
      </c>
      <c r="F73" s="174"/>
    </row>
    <row r="74" spans="2:6" ht="48" thickBot="1" x14ac:dyDescent="0.3">
      <c r="B74" s="164"/>
      <c r="C74" s="164"/>
      <c r="D74" s="164"/>
      <c r="E74" s="38" t="s">
        <v>525</v>
      </c>
      <c r="F74" s="166"/>
    </row>
    <row r="75" spans="2:6" ht="48" thickBot="1" x14ac:dyDescent="0.3">
      <c r="B75" s="39" t="s">
        <v>77</v>
      </c>
      <c r="C75" s="38" t="s">
        <v>110</v>
      </c>
      <c r="D75" s="38" t="s">
        <v>48</v>
      </c>
      <c r="E75" s="38" t="s">
        <v>296</v>
      </c>
      <c r="F75" s="40"/>
    </row>
    <row r="76" spans="2:6" ht="16.5" thickBot="1" x14ac:dyDescent="0.3">
      <c r="B76" s="35" t="s">
        <v>78</v>
      </c>
      <c r="C76" s="170" t="s">
        <v>314</v>
      </c>
      <c r="D76" s="171"/>
      <c r="E76" s="172"/>
      <c r="F76" s="36"/>
    </row>
    <row r="77" spans="2:6" ht="95.25" thickBot="1" x14ac:dyDescent="0.3">
      <c r="B77" s="39" t="s">
        <v>79</v>
      </c>
      <c r="C77" s="38" t="s">
        <v>526</v>
      </c>
      <c r="D77" s="38" t="s">
        <v>48</v>
      </c>
      <c r="E77" s="38" t="s">
        <v>527</v>
      </c>
      <c r="F77" s="40"/>
    </row>
    <row r="78" spans="2:6" ht="63" x14ac:dyDescent="0.25">
      <c r="B78" s="163" t="s">
        <v>80</v>
      </c>
      <c r="C78" s="163" t="s">
        <v>111</v>
      </c>
      <c r="D78" s="163" t="s">
        <v>48</v>
      </c>
      <c r="E78" s="37" t="s">
        <v>528</v>
      </c>
      <c r="F78" s="165"/>
    </row>
    <row r="79" spans="2:6" ht="32.25" thickBot="1" x14ac:dyDescent="0.3">
      <c r="B79" s="164"/>
      <c r="C79" s="164"/>
      <c r="D79" s="164"/>
      <c r="E79" s="38" t="s">
        <v>529</v>
      </c>
      <c r="F79" s="166"/>
    </row>
    <row r="80" spans="2:6" ht="16.5" thickBot="1" x14ac:dyDescent="0.3">
      <c r="B80" s="35" t="s">
        <v>81</v>
      </c>
      <c r="C80" s="170" t="s">
        <v>82</v>
      </c>
      <c r="D80" s="171"/>
      <c r="E80" s="172"/>
      <c r="F80" s="36"/>
    </row>
    <row r="81" spans="2:6" ht="79.5" thickBot="1" x14ac:dyDescent="0.3">
      <c r="B81" s="39" t="s">
        <v>83</v>
      </c>
      <c r="C81" s="38" t="s">
        <v>277</v>
      </c>
      <c r="D81" s="38" t="s">
        <v>84</v>
      </c>
      <c r="E81" s="38" t="s">
        <v>530</v>
      </c>
      <c r="F81" s="40"/>
    </row>
    <row r="82" spans="2:6" ht="32.25" thickBot="1" x14ac:dyDescent="0.3">
      <c r="B82" s="39" t="s">
        <v>85</v>
      </c>
      <c r="C82" s="38" t="s">
        <v>303</v>
      </c>
      <c r="D82" s="38" t="s">
        <v>11</v>
      </c>
      <c r="E82" s="38" t="s">
        <v>365</v>
      </c>
      <c r="F82" s="40"/>
    </row>
    <row r="83" spans="2:6" ht="16.5" thickBot="1" x14ac:dyDescent="0.3">
      <c r="B83" s="35" t="s">
        <v>86</v>
      </c>
      <c r="C83" s="170" t="s">
        <v>87</v>
      </c>
      <c r="D83" s="171"/>
      <c r="E83" s="172"/>
      <c r="F83" s="36"/>
    </row>
    <row r="84" spans="2:6" ht="47.25" x14ac:dyDescent="0.25">
      <c r="B84" s="163" t="s">
        <v>88</v>
      </c>
      <c r="C84" s="163" t="s">
        <v>270</v>
      </c>
      <c r="D84" s="163" t="s">
        <v>8</v>
      </c>
      <c r="E84" s="37" t="s">
        <v>531</v>
      </c>
      <c r="F84" s="165"/>
    </row>
    <row r="85" spans="2:6" ht="63.75" thickBot="1" x14ac:dyDescent="0.3">
      <c r="B85" s="164"/>
      <c r="C85" s="164"/>
      <c r="D85" s="164"/>
      <c r="E85" s="38" t="s">
        <v>532</v>
      </c>
      <c r="F85" s="166"/>
    </row>
    <row r="86" spans="2:6" ht="31.5" x14ac:dyDescent="0.25">
      <c r="B86" s="163" t="s">
        <v>89</v>
      </c>
      <c r="C86" s="163" t="s">
        <v>533</v>
      </c>
      <c r="D86" s="163" t="s">
        <v>8</v>
      </c>
      <c r="E86" s="37" t="s">
        <v>534</v>
      </c>
      <c r="F86" s="165"/>
    </row>
    <row r="87" spans="2:6" ht="32.25" thickBot="1" x14ac:dyDescent="0.3">
      <c r="B87" s="164"/>
      <c r="C87" s="164"/>
      <c r="D87" s="164"/>
      <c r="E87" s="38" t="s">
        <v>535</v>
      </c>
      <c r="F87" s="166"/>
    </row>
    <row r="88" spans="2:6" ht="16.5" thickBot="1" x14ac:dyDescent="0.3">
      <c r="B88" s="41" t="s">
        <v>90</v>
      </c>
      <c r="C88" s="167" t="s">
        <v>536</v>
      </c>
      <c r="D88" s="168"/>
      <c r="E88" s="168"/>
      <c r="F88" s="169"/>
    </row>
    <row r="89" spans="2:6" ht="16.5" thickBot="1" x14ac:dyDescent="0.3">
      <c r="B89" s="35" t="s">
        <v>92</v>
      </c>
      <c r="C89" s="170" t="s">
        <v>93</v>
      </c>
      <c r="D89" s="171"/>
      <c r="E89" s="172"/>
      <c r="F89" s="36"/>
    </row>
    <row r="90" spans="2:6" ht="31.5" x14ac:dyDescent="0.25">
      <c r="B90" s="163" t="s">
        <v>94</v>
      </c>
      <c r="C90" s="163" t="s">
        <v>473</v>
      </c>
      <c r="D90" s="163" t="s">
        <v>8</v>
      </c>
      <c r="E90" s="37" t="s">
        <v>537</v>
      </c>
      <c r="F90" s="165"/>
    </row>
    <row r="91" spans="2:6" ht="31.5" x14ac:dyDescent="0.25">
      <c r="B91" s="173"/>
      <c r="C91" s="173"/>
      <c r="D91" s="173"/>
      <c r="E91" s="37" t="s">
        <v>538</v>
      </c>
      <c r="F91" s="174"/>
    </row>
    <row r="92" spans="2:6" ht="48" thickBot="1" x14ac:dyDescent="0.3">
      <c r="B92" s="164"/>
      <c r="C92" s="164"/>
      <c r="D92" s="164"/>
      <c r="E92" s="38" t="s">
        <v>539</v>
      </c>
      <c r="F92" s="166"/>
    </row>
    <row r="93" spans="2:6" ht="79.5" thickBot="1" x14ac:dyDescent="0.3">
      <c r="B93" s="39" t="s">
        <v>95</v>
      </c>
      <c r="C93" s="38" t="s">
        <v>113</v>
      </c>
      <c r="D93" s="38" t="s">
        <v>96</v>
      </c>
      <c r="E93" s="38" t="s">
        <v>467</v>
      </c>
      <c r="F93" s="40"/>
    </row>
    <row r="94" spans="2:6" ht="16.5" thickBot="1" x14ac:dyDescent="0.3">
      <c r="B94" s="35" t="s">
        <v>97</v>
      </c>
      <c r="C94" s="170" t="s">
        <v>98</v>
      </c>
      <c r="D94" s="171"/>
      <c r="E94" s="172"/>
      <c r="F94" s="36"/>
    </row>
    <row r="95" spans="2:6" ht="48" thickBot="1" x14ac:dyDescent="0.3">
      <c r="B95" s="39" t="s">
        <v>99</v>
      </c>
      <c r="C95" s="38" t="s">
        <v>540</v>
      </c>
      <c r="D95" s="38" t="s">
        <v>10</v>
      </c>
      <c r="E95" s="38" t="s">
        <v>541</v>
      </c>
      <c r="F95" s="40"/>
    </row>
    <row r="96" spans="2:6" ht="32.25" thickBot="1" x14ac:dyDescent="0.3">
      <c r="B96" s="39" t="s">
        <v>100</v>
      </c>
      <c r="C96" s="38" t="s">
        <v>384</v>
      </c>
      <c r="D96" s="38" t="s">
        <v>10</v>
      </c>
      <c r="E96" s="38" t="s">
        <v>366</v>
      </c>
      <c r="F96" s="40"/>
    </row>
    <row r="97" spans="2:6" ht="16.5" thickBot="1" x14ac:dyDescent="0.3">
      <c r="B97" s="35" t="s">
        <v>114</v>
      </c>
      <c r="C97" s="170" t="s">
        <v>115</v>
      </c>
      <c r="D97" s="171"/>
      <c r="E97" s="172"/>
      <c r="F97" s="36"/>
    </row>
    <row r="98" spans="2:6" ht="111" thickBot="1" x14ac:dyDescent="0.3">
      <c r="B98" s="39" t="s">
        <v>116</v>
      </c>
      <c r="C98" s="38" t="s">
        <v>367</v>
      </c>
      <c r="D98" s="38" t="s">
        <v>137</v>
      </c>
      <c r="E98" s="38" t="s">
        <v>468</v>
      </c>
      <c r="F98" s="40"/>
    </row>
    <row r="99" spans="2:6" ht="79.5" thickBot="1" x14ac:dyDescent="0.3">
      <c r="B99" s="39" t="s">
        <v>117</v>
      </c>
      <c r="C99" s="38" t="s">
        <v>385</v>
      </c>
      <c r="D99" s="38" t="s">
        <v>8</v>
      </c>
      <c r="E99" s="38" t="s">
        <v>386</v>
      </c>
      <c r="F99" s="40"/>
    </row>
    <row r="100" spans="2:6" ht="16.5" thickBot="1" x14ac:dyDescent="0.3">
      <c r="B100" s="42" t="s">
        <v>118</v>
      </c>
      <c r="C100" s="175" t="s">
        <v>119</v>
      </c>
      <c r="D100" s="176"/>
      <c r="E100" s="177"/>
      <c r="F100" s="43"/>
    </row>
    <row r="101" spans="2:6" ht="63.75" thickBot="1" x14ac:dyDescent="0.3">
      <c r="B101" s="39" t="s">
        <v>120</v>
      </c>
      <c r="C101" s="38" t="s">
        <v>542</v>
      </c>
      <c r="D101" s="38" t="s">
        <v>10</v>
      </c>
      <c r="E101" s="38" t="s">
        <v>543</v>
      </c>
      <c r="F101" s="40"/>
    </row>
    <row r="102" spans="2:6" ht="63.75" thickBot="1" x14ac:dyDescent="0.3">
      <c r="B102" s="39" t="s">
        <v>121</v>
      </c>
      <c r="C102" s="38" t="s">
        <v>123</v>
      </c>
      <c r="D102" s="38" t="s">
        <v>11</v>
      </c>
      <c r="E102" s="38" t="s">
        <v>124</v>
      </c>
      <c r="F102" s="40"/>
    </row>
    <row r="103" spans="2:6" ht="16.5" thickBot="1" x14ac:dyDescent="0.3">
      <c r="B103" s="35" t="s">
        <v>125</v>
      </c>
      <c r="C103" s="170" t="s">
        <v>126</v>
      </c>
      <c r="D103" s="171"/>
      <c r="E103" s="172"/>
      <c r="F103" s="36"/>
    </row>
    <row r="104" spans="2:6" ht="142.5" thickBot="1" x14ac:dyDescent="0.3">
      <c r="B104" s="39" t="s">
        <v>127</v>
      </c>
      <c r="C104" s="38" t="s">
        <v>544</v>
      </c>
      <c r="D104" s="38" t="s">
        <v>300</v>
      </c>
      <c r="E104" s="38" t="s">
        <v>545</v>
      </c>
      <c r="F104" s="40"/>
    </row>
    <row r="105" spans="2:6" ht="47.25" x14ac:dyDescent="0.25">
      <c r="B105" s="163" t="s">
        <v>128</v>
      </c>
      <c r="C105" s="163" t="s">
        <v>368</v>
      </c>
      <c r="D105" s="163" t="s">
        <v>8</v>
      </c>
      <c r="E105" s="37" t="s">
        <v>546</v>
      </c>
      <c r="F105" s="165"/>
    </row>
    <row r="106" spans="2:6" ht="79.5" thickBot="1" x14ac:dyDescent="0.3">
      <c r="B106" s="164"/>
      <c r="C106" s="164"/>
      <c r="D106" s="164"/>
      <c r="E106" s="38" t="s">
        <v>547</v>
      </c>
      <c r="F106" s="166"/>
    </row>
    <row r="107" spans="2:6" ht="16.5" thickBot="1" x14ac:dyDescent="0.3">
      <c r="B107" s="35" t="s">
        <v>129</v>
      </c>
      <c r="C107" s="170" t="s">
        <v>130</v>
      </c>
      <c r="D107" s="171"/>
      <c r="E107" s="172"/>
      <c r="F107" s="36"/>
    </row>
    <row r="108" spans="2:6" ht="63.75" thickBot="1" x14ac:dyDescent="0.3">
      <c r="B108" s="39" t="s">
        <v>131</v>
      </c>
      <c r="C108" s="38" t="s">
        <v>279</v>
      </c>
      <c r="D108" s="38" t="s">
        <v>48</v>
      </c>
      <c r="E108" s="38" t="s">
        <v>548</v>
      </c>
      <c r="F108" s="40"/>
    </row>
    <row r="109" spans="2:6" ht="48" thickBot="1" x14ac:dyDescent="0.3">
      <c r="B109" s="39" t="s">
        <v>132</v>
      </c>
      <c r="C109" s="38" t="s">
        <v>326</v>
      </c>
      <c r="D109" s="38" t="s">
        <v>96</v>
      </c>
      <c r="E109" s="38" t="s">
        <v>387</v>
      </c>
      <c r="F109" s="40"/>
    </row>
    <row r="110" spans="2:6" ht="16.5" thickBot="1" x14ac:dyDescent="0.3">
      <c r="B110" s="35" t="s">
        <v>133</v>
      </c>
      <c r="C110" s="170" t="s">
        <v>134</v>
      </c>
      <c r="D110" s="171"/>
      <c r="E110" s="172"/>
      <c r="F110" s="36"/>
    </row>
    <row r="111" spans="2:6" ht="48" thickBot="1" x14ac:dyDescent="0.3">
      <c r="B111" s="39" t="s">
        <v>135</v>
      </c>
      <c r="C111" s="38" t="s">
        <v>280</v>
      </c>
      <c r="D111" s="38" t="s">
        <v>8</v>
      </c>
      <c r="E111" s="38" t="s">
        <v>549</v>
      </c>
      <c r="F111" s="40"/>
    </row>
    <row r="112" spans="2:6" ht="79.5" thickBot="1" x14ac:dyDescent="0.3">
      <c r="B112" s="39" t="s">
        <v>136</v>
      </c>
      <c r="C112" s="38" t="s">
        <v>370</v>
      </c>
      <c r="D112" s="38" t="s">
        <v>137</v>
      </c>
      <c r="E112" s="38" t="s">
        <v>550</v>
      </c>
      <c r="F112" s="40"/>
    </row>
    <row r="113" spans="2:6" ht="16.5" thickBot="1" x14ac:dyDescent="0.3">
      <c r="B113" s="35" t="s">
        <v>138</v>
      </c>
      <c r="C113" s="170" t="s">
        <v>139</v>
      </c>
      <c r="D113" s="171"/>
      <c r="E113" s="172"/>
      <c r="F113" s="36"/>
    </row>
    <row r="114" spans="2:6" ht="48" thickBot="1" x14ac:dyDescent="0.3">
      <c r="B114" s="39" t="s">
        <v>140</v>
      </c>
      <c r="C114" s="38" t="s">
        <v>371</v>
      </c>
      <c r="D114" s="38" t="s">
        <v>137</v>
      </c>
      <c r="E114" s="38" t="s">
        <v>372</v>
      </c>
      <c r="F114" s="40"/>
    </row>
    <row r="115" spans="2:6" ht="48" thickBot="1" x14ac:dyDescent="0.3">
      <c r="B115" s="39" t="s">
        <v>141</v>
      </c>
      <c r="C115" s="38" t="s">
        <v>551</v>
      </c>
      <c r="D115" s="38" t="s">
        <v>373</v>
      </c>
      <c r="E115" s="38" t="s">
        <v>470</v>
      </c>
      <c r="F115" s="40"/>
    </row>
    <row r="116" spans="2:6" ht="16.5" thickBot="1" x14ac:dyDescent="0.3">
      <c r="B116" s="35" t="s">
        <v>142</v>
      </c>
      <c r="C116" s="170" t="s">
        <v>143</v>
      </c>
      <c r="D116" s="171"/>
      <c r="E116" s="172"/>
      <c r="F116" s="36"/>
    </row>
    <row r="117" spans="2:6" ht="47.25" x14ac:dyDescent="0.25">
      <c r="B117" s="163" t="s">
        <v>144</v>
      </c>
      <c r="C117" s="163" t="s">
        <v>327</v>
      </c>
      <c r="D117" s="163" t="s">
        <v>8</v>
      </c>
      <c r="E117" s="37" t="s">
        <v>552</v>
      </c>
      <c r="F117" s="165"/>
    </row>
    <row r="118" spans="2:6" ht="48" thickBot="1" x14ac:dyDescent="0.3">
      <c r="B118" s="164"/>
      <c r="C118" s="164"/>
      <c r="D118" s="164"/>
      <c r="E118" s="38" t="s">
        <v>553</v>
      </c>
      <c r="F118" s="166"/>
    </row>
    <row r="119" spans="2:6" ht="48" thickBot="1" x14ac:dyDescent="0.3">
      <c r="B119" s="39" t="s">
        <v>145</v>
      </c>
      <c r="C119" s="38" t="s">
        <v>146</v>
      </c>
      <c r="D119" s="38" t="s">
        <v>8</v>
      </c>
      <c r="E119" s="38" t="s">
        <v>147</v>
      </c>
      <c r="F119" s="40"/>
    </row>
    <row r="120" spans="2:6" ht="16.5" thickBot="1" x14ac:dyDescent="0.3">
      <c r="B120" s="35" t="s">
        <v>148</v>
      </c>
      <c r="C120" s="170" t="s">
        <v>149</v>
      </c>
      <c r="D120" s="171"/>
      <c r="E120" s="172"/>
      <c r="F120" s="36"/>
    </row>
    <row r="121" spans="2:6" ht="63.75" thickBot="1" x14ac:dyDescent="0.3">
      <c r="B121" s="39" t="s">
        <v>150</v>
      </c>
      <c r="C121" s="38" t="s">
        <v>554</v>
      </c>
      <c r="D121" s="38" t="s">
        <v>151</v>
      </c>
      <c r="E121" s="38" t="s">
        <v>297</v>
      </c>
      <c r="F121" s="40"/>
    </row>
    <row r="122" spans="2:6" ht="15.75" x14ac:dyDescent="0.25">
      <c r="B122" s="163" t="s">
        <v>152</v>
      </c>
      <c r="C122" s="163" t="s">
        <v>555</v>
      </c>
      <c r="D122" s="163" t="s">
        <v>151</v>
      </c>
      <c r="E122" s="37" t="s">
        <v>556</v>
      </c>
      <c r="F122" s="165"/>
    </row>
    <row r="123" spans="2:6" ht="31.5" x14ac:dyDescent="0.25">
      <c r="B123" s="173"/>
      <c r="C123" s="173"/>
      <c r="D123" s="173"/>
      <c r="E123" s="37" t="s">
        <v>557</v>
      </c>
      <c r="F123" s="174"/>
    </row>
    <row r="124" spans="2:6" ht="31.5" x14ac:dyDescent="0.25">
      <c r="B124" s="173"/>
      <c r="C124" s="173"/>
      <c r="D124" s="173"/>
      <c r="E124" s="37" t="s">
        <v>558</v>
      </c>
      <c r="F124" s="174"/>
    </row>
    <row r="125" spans="2:6" ht="31.5" x14ac:dyDescent="0.25">
      <c r="B125" s="173"/>
      <c r="C125" s="173"/>
      <c r="D125" s="173"/>
      <c r="E125" s="37" t="s">
        <v>559</v>
      </c>
      <c r="F125" s="174"/>
    </row>
    <row r="126" spans="2:6" ht="32.25" thickBot="1" x14ac:dyDescent="0.3">
      <c r="B126" s="164"/>
      <c r="C126" s="164"/>
      <c r="D126" s="164"/>
      <c r="E126" s="38" t="s">
        <v>560</v>
      </c>
      <c r="F126" s="166"/>
    </row>
    <row r="127" spans="2:6" ht="16.5" thickBot="1" x14ac:dyDescent="0.3">
      <c r="B127" s="41" t="s">
        <v>153</v>
      </c>
      <c r="C127" s="167" t="s">
        <v>561</v>
      </c>
      <c r="D127" s="168"/>
      <c r="E127" s="168"/>
      <c r="F127" s="169"/>
    </row>
    <row r="128" spans="2:6" ht="16.5" thickBot="1" x14ac:dyDescent="0.3">
      <c r="B128" s="35" t="s">
        <v>155</v>
      </c>
      <c r="C128" s="170" t="s">
        <v>156</v>
      </c>
      <c r="D128" s="171"/>
      <c r="E128" s="172"/>
      <c r="F128" s="36"/>
    </row>
    <row r="129" spans="2:6" ht="48" thickBot="1" x14ac:dyDescent="0.3">
      <c r="B129" s="39" t="s">
        <v>157</v>
      </c>
      <c r="C129" s="38" t="s">
        <v>158</v>
      </c>
      <c r="D129" s="38" t="s">
        <v>10</v>
      </c>
      <c r="E129" s="38" t="s">
        <v>282</v>
      </c>
      <c r="F129" s="40"/>
    </row>
    <row r="130" spans="2:6" ht="31.5" x14ac:dyDescent="0.25">
      <c r="B130" s="163" t="s">
        <v>159</v>
      </c>
      <c r="C130" s="163" t="s">
        <v>329</v>
      </c>
      <c r="D130" s="163" t="s">
        <v>96</v>
      </c>
      <c r="E130" s="37" t="s">
        <v>562</v>
      </c>
      <c r="F130" s="165"/>
    </row>
    <row r="131" spans="2:6" ht="48" thickBot="1" x14ac:dyDescent="0.3">
      <c r="B131" s="164"/>
      <c r="C131" s="164"/>
      <c r="D131" s="164"/>
      <c r="E131" s="38" t="s">
        <v>563</v>
      </c>
      <c r="F131" s="166"/>
    </row>
    <row r="132" spans="2:6" ht="16.5" thickBot="1" x14ac:dyDescent="0.3">
      <c r="B132" s="35" t="s">
        <v>160</v>
      </c>
      <c r="C132" s="170" t="s">
        <v>161</v>
      </c>
      <c r="D132" s="171"/>
      <c r="E132" s="172"/>
      <c r="F132" s="36"/>
    </row>
    <row r="133" spans="2:6" ht="48" thickBot="1" x14ac:dyDescent="0.3">
      <c r="B133" s="39" t="s">
        <v>162</v>
      </c>
      <c r="C133" s="38" t="s">
        <v>168</v>
      </c>
      <c r="D133" s="38" t="s">
        <v>48</v>
      </c>
      <c r="E133" s="38" t="s">
        <v>169</v>
      </c>
      <c r="F133" s="40"/>
    </row>
    <row r="134" spans="2:6" ht="32.25" thickBot="1" x14ac:dyDescent="0.3">
      <c r="B134" s="39" t="s">
        <v>163</v>
      </c>
      <c r="C134" s="38" t="s">
        <v>283</v>
      </c>
      <c r="D134" s="38" t="s">
        <v>48</v>
      </c>
      <c r="E134" s="38" t="s">
        <v>330</v>
      </c>
      <c r="F134" s="40"/>
    </row>
    <row r="135" spans="2:6" ht="16.5" thickBot="1" x14ac:dyDescent="0.3">
      <c r="B135" s="35" t="s">
        <v>164</v>
      </c>
      <c r="C135" s="170" t="s">
        <v>165</v>
      </c>
      <c r="D135" s="171"/>
      <c r="E135" s="172"/>
      <c r="F135" s="36"/>
    </row>
    <row r="136" spans="2:6" ht="79.5" thickBot="1" x14ac:dyDescent="0.3">
      <c r="B136" s="39" t="s">
        <v>166</v>
      </c>
      <c r="C136" s="38" t="s">
        <v>170</v>
      </c>
      <c r="D136" s="38" t="s">
        <v>48</v>
      </c>
      <c r="E136" s="38" t="s">
        <v>171</v>
      </c>
      <c r="F136" s="40"/>
    </row>
    <row r="137" spans="2:6" ht="63.75" thickBot="1" x14ac:dyDescent="0.3">
      <c r="B137" s="39" t="s">
        <v>167</v>
      </c>
      <c r="C137" s="38" t="s">
        <v>179</v>
      </c>
      <c r="D137" s="38" t="s">
        <v>48</v>
      </c>
      <c r="E137" s="38" t="s">
        <v>180</v>
      </c>
      <c r="F137" s="40"/>
    </row>
    <row r="138" spans="2:6" ht="16.5" thickBot="1" x14ac:dyDescent="0.3">
      <c r="B138" s="35" t="s">
        <v>172</v>
      </c>
      <c r="C138" s="170" t="s">
        <v>173</v>
      </c>
      <c r="D138" s="171"/>
      <c r="E138" s="172"/>
      <c r="F138" s="36"/>
    </row>
    <row r="139" spans="2:6" ht="48" thickBot="1" x14ac:dyDescent="0.3">
      <c r="B139" s="39" t="s">
        <v>174</v>
      </c>
      <c r="C139" s="38" t="s">
        <v>181</v>
      </c>
      <c r="D139" s="38" t="s">
        <v>96</v>
      </c>
      <c r="E139" s="38" t="s">
        <v>389</v>
      </c>
      <c r="F139" s="40"/>
    </row>
    <row r="140" spans="2:6" ht="78.75" x14ac:dyDescent="0.25">
      <c r="B140" s="163" t="s">
        <v>175</v>
      </c>
      <c r="C140" s="163" t="s">
        <v>331</v>
      </c>
      <c r="D140" s="163" t="s">
        <v>48</v>
      </c>
      <c r="E140" s="37" t="s">
        <v>564</v>
      </c>
      <c r="F140" s="165"/>
    </row>
    <row r="141" spans="2:6" ht="48" thickBot="1" x14ac:dyDescent="0.3">
      <c r="B141" s="164"/>
      <c r="C141" s="164"/>
      <c r="D141" s="164"/>
      <c r="E141" s="38" t="s">
        <v>565</v>
      </c>
      <c r="F141" s="166"/>
    </row>
    <row r="142" spans="2:6" ht="16.5" thickBot="1" x14ac:dyDescent="0.3">
      <c r="B142" s="35" t="s">
        <v>176</v>
      </c>
      <c r="C142" s="170" t="s">
        <v>182</v>
      </c>
      <c r="D142" s="171"/>
      <c r="E142" s="172"/>
      <c r="F142" s="36"/>
    </row>
    <row r="143" spans="2:6" ht="110.25" x14ac:dyDescent="0.25">
      <c r="B143" s="163" t="s">
        <v>177</v>
      </c>
      <c r="C143" s="163" t="s">
        <v>284</v>
      </c>
      <c r="D143" s="163" t="s">
        <v>76</v>
      </c>
      <c r="E143" s="37" t="s">
        <v>566</v>
      </c>
      <c r="F143" s="165"/>
    </row>
    <row r="144" spans="2:6" ht="63.75" thickBot="1" x14ac:dyDescent="0.3">
      <c r="B144" s="164"/>
      <c r="C144" s="164"/>
      <c r="D144" s="164"/>
      <c r="E144" s="38" t="s">
        <v>567</v>
      </c>
      <c r="F144" s="166"/>
    </row>
    <row r="145" spans="2:6" ht="79.5" thickBot="1" x14ac:dyDescent="0.3">
      <c r="B145" s="39" t="s">
        <v>178</v>
      </c>
      <c r="C145" s="38" t="s">
        <v>183</v>
      </c>
      <c r="D145" s="38" t="s">
        <v>48</v>
      </c>
      <c r="E145" s="38" t="s">
        <v>304</v>
      </c>
      <c r="F145" s="40"/>
    </row>
    <row r="146" spans="2:6" ht="16.5" thickBot="1" x14ac:dyDescent="0.3">
      <c r="B146" s="35" t="s">
        <v>184</v>
      </c>
      <c r="C146" s="170" t="s">
        <v>185</v>
      </c>
      <c r="D146" s="171"/>
      <c r="E146" s="172"/>
      <c r="F146" s="36"/>
    </row>
    <row r="147" spans="2:6" ht="32.25" thickBot="1" x14ac:dyDescent="0.3">
      <c r="B147" s="39" t="s">
        <v>186</v>
      </c>
      <c r="C147" s="38" t="s">
        <v>285</v>
      </c>
      <c r="D147" s="38" t="s">
        <v>96</v>
      </c>
      <c r="E147" s="38" t="s">
        <v>197</v>
      </c>
      <c r="F147" s="40"/>
    </row>
    <row r="148" spans="2:6" ht="32.25" thickBot="1" x14ac:dyDescent="0.3">
      <c r="B148" s="39" t="s">
        <v>187</v>
      </c>
      <c r="C148" s="38" t="s">
        <v>198</v>
      </c>
      <c r="D148" s="38" t="s">
        <v>48</v>
      </c>
      <c r="E148" s="38" t="s">
        <v>188</v>
      </c>
      <c r="F148" s="40"/>
    </row>
    <row r="149" spans="2:6" ht="16.5" thickBot="1" x14ac:dyDescent="0.3">
      <c r="B149" s="35" t="s">
        <v>189</v>
      </c>
      <c r="C149" s="170" t="s">
        <v>190</v>
      </c>
      <c r="D149" s="171"/>
      <c r="E149" s="172"/>
      <c r="F149" s="36"/>
    </row>
    <row r="150" spans="2:6" ht="48" thickBot="1" x14ac:dyDescent="0.3">
      <c r="B150" s="39" t="s">
        <v>191</v>
      </c>
      <c r="C150" s="38" t="s">
        <v>342</v>
      </c>
      <c r="D150" s="38" t="s">
        <v>8</v>
      </c>
      <c r="E150" s="38" t="s">
        <v>376</v>
      </c>
      <c r="F150" s="40"/>
    </row>
    <row r="151" spans="2:6" ht="32.25" thickBot="1" x14ac:dyDescent="0.3">
      <c r="B151" s="39" t="s">
        <v>192</v>
      </c>
      <c r="C151" s="38" t="s">
        <v>341</v>
      </c>
      <c r="D151" s="38" t="s">
        <v>10</v>
      </c>
      <c r="E151" s="38" t="s">
        <v>390</v>
      </c>
      <c r="F151" s="40"/>
    </row>
    <row r="152" spans="2:6" ht="16.5" thickBot="1" x14ac:dyDescent="0.3">
      <c r="B152" s="35" t="s">
        <v>193</v>
      </c>
      <c r="C152" s="170" t="s">
        <v>194</v>
      </c>
      <c r="D152" s="171"/>
      <c r="E152" s="172"/>
      <c r="F152" s="36"/>
    </row>
    <row r="153" spans="2:6" ht="48" thickBot="1" x14ac:dyDescent="0.3">
      <c r="B153" s="39" t="s">
        <v>195</v>
      </c>
      <c r="C153" s="38" t="s">
        <v>568</v>
      </c>
      <c r="D153" s="38" t="s">
        <v>12</v>
      </c>
      <c r="E153" s="38" t="s">
        <v>569</v>
      </c>
      <c r="F153" s="40"/>
    </row>
    <row r="154" spans="2:6" ht="31.5" x14ac:dyDescent="0.25">
      <c r="B154" s="163" t="s">
        <v>196</v>
      </c>
      <c r="C154" s="163" t="s">
        <v>305</v>
      </c>
      <c r="D154" s="163" t="s">
        <v>12</v>
      </c>
      <c r="E154" s="37" t="s">
        <v>570</v>
      </c>
      <c r="F154" s="165"/>
    </row>
    <row r="155" spans="2:6" ht="32.25" thickBot="1" x14ac:dyDescent="0.3">
      <c r="B155" s="164"/>
      <c r="C155" s="164"/>
      <c r="D155" s="164"/>
      <c r="E155" s="38" t="s">
        <v>571</v>
      </c>
      <c r="F155" s="166"/>
    </row>
    <row r="156" spans="2:6" ht="16.5" thickBot="1" x14ac:dyDescent="0.3">
      <c r="B156" s="35" t="s">
        <v>200</v>
      </c>
      <c r="C156" s="170" t="s">
        <v>333</v>
      </c>
      <c r="D156" s="171"/>
      <c r="E156" s="172"/>
      <c r="F156" s="36"/>
    </row>
    <row r="157" spans="2:6" ht="79.5" thickBot="1" x14ac:dyDescent="0.3">
      <c r="B157" s="39" t="s">
        <v>201</v>
      </c>
      <c r="C157" s="38" t="s">
        <v>306</v>
      </c>
      <c r="D157" s="38" t="s">
        <v>12</v>
      </c>
      <c r="E157" s="38" t="s">
        <v>312</v>
      </c>
      <c r="F157" s="40"/>
    </row>
    <row r="158" spans="2:6" ht="47.25" x14ac:dyDescent="0.25">
      <c r="B158" s="163" t="s">
        <v>202</v>
      </c>
      <c r="C158" s="163" t="s">
        <v>286</v>
      </c>
      <c r="D158" s="163" t="s">
        <v>12</v>
      </c>
      <c r="E158" s="37" t="s">
        <v>572</v>
      </c>
      <c r="F158" s="165"/>
    </row>
    <row r="159" spans="2:6" ht="48" thickBot="1" x14ac:dyDescent="0.3">
      <c r="B159" s="164"/>
      <c r="C159" s="164"/>
      <c r="D159" s="164"/>
      <c r="E159" s="38" t="s">
        <v>573</v>
      </c>
      <c r="F159" s="166"/>
    </row>
    <row r="160" spans="2:6" ht="16.5" thickBot="1" x14ac:dyDescent="0.3">
      <c r="B160" s="35" t="s">
        <v>203</v>
      </c>
      <c r="C160" s="170" t="s">
        <v>204</v>
      </c>
      <c r="D160" s="171"/>
      <c r="E160" s="172"/>
      <c r="F160" s="36"/>
    </row>
    <row r="161" spans="2:6" ht="63.75" thickBot="1" x14ac:dyDescent="0.3">
      <c r="B161" s="44" t="s">
        <v>205</v>
      </c>
      <c r="C161" s="45" t="s">
        <v>377</v>
      </c>
      <c r="D161" s="45" t="s">
        <v>8</v>
      </c>
      <c r="E161" s="45" t="s">
        <v>287</v>
      </c>
      <c r="F161" s="46"/>
    </row>
    <row r="162" spans="2:6" ht="48" thickBot="1" x14ac:dyDescent="0.3">
      <c r="B162" s="39" t="s">
        <v>206</v>
      </c>
      <c r="C162" s="38" t="s">
        <v>378</v>
      </c>
      <c r="D162" s="38" t="s">
        <v>8</v>
      </c>
      <c r="E162" s="38" t="s">
        <v>313</v>
      </c>
      <c r="F162" s="40"/>
    </row>
    <row r="163" spans="2:6" ht="16.5" thickBot="1" x14ac:dyDescent="0.3">
      <c r="B163" s="41" t="s">
        <v>207</v>
      </c>
      <c r="C163" s="167" t="s">
        <v>208</v>
      </c>
      <c r="D163" s="168"/>
      <c r="E163" s="168"/>
      <c r="F163" s="169"/>
    </row>
    <row r="164" spans="2:6" ht="16.5" thickBot="1" x14ac:dyDescent="0.3">
      <c r="B164" s="35" t="s">
        <v>258</v>
      </c>
      <c r="C164" s="170" t="s">
        <v>308</v>
      </c>
      <c r="D164" s="171"/>
      <c r="E164" s="172"/>
      <c r="F164" s="36"/>
    </row>
    <row r="165" spans="2:6" ht="48" thickBot="1" x14ac:dyDescent="0.3">
      <c r="B165" s="39" t="s">
        <v>209</v>
      </c>
      <c r="C165" s="38" t="s">
        <v>334</v>
      </c>
      <c r="D165" s="38" t="s">
        <v>12</v>
      </c>
      <c r="E165" s="38" t="s">
        <v>391</v>
      </c>
      <c r="F165" s="40"/>
    </row>
    <row r="166" spans="2:6" ht="48" thickBot="1" x14ac:dyDescent="0.3">
      <c r="B166" s="39" t="s">
        <v>211</v>
      </c>
      <c r="C166" s="38" t="s">
        <v>335</v>
      </c>
      <c r="D166" s="38" t="s">
        <v>8</v>
      </c>
      <c r="E166" s="38" t="s">
        <v>574</v>
      </c>
      <c r="F166" s="40"/>
    </row>
    <row r="167" spans="2:6" ht="16.5" thickBot="1" x14ac:dyDescent="0.3">
      <c r="B167" s="35" t="s">
        <v>212</v>
      </c>
      <c r="C167" s="170" t="s">
        <v>213</v>
      </c>
      <c r="D167" s="171"/>
      <c r="E167" s="172"/>
      <c r="F167" s="36"/>
    </row>
    <row r="168" spans="2:6" ht="48" thickBot="1" x14ac:dyDescent="0.3">
      <c r="B168" s="39" t="s">
        <v>214</v>
      </c>
      <c r="C168" s="38" t="s">
        <v>575</v>
      </c>
      <c r="D168" s="38" t="s">
        <v>210</v>
      </c>
      <c r="E168" s="38" t="s">
        <v>336</v>
      </c>
      <c r="F168" s="40"/>
    </row>
    <row r="169" spans="2:6" ht="63.75" thickBot="1" x14ac:dyDescent="0.3">
      <c r="B169" s="39" t="s">
        <v>215</v>
      </c>
      <c r="C169" s="38" t="s">
        <v>217</v>
      </c>
      <c r="D169" s="38" t="s">
        <v>151</v>
      </c>
      <c r="E169" s="38" t="s">
        <v>576</v>
      </c>
      <c r="F169" s="40"/>
    </row>
    <row r="170" spans="2:6" ht="16.5" thickBot="1" x14ac:dyDescent="0.3">
      <c r="B170" s="35" t="s">
        <v>218</v>
      </c>
      <c r="C170" s="170" t="s">
        <v>292</v>
      </c>
      <c r="D170" s="171"/>
      <c r="E170" s="172"/>
      <c r="F170" s="36"/>
    </row>
    <row r="171" spans="2:6" ht="47.25" x14ac:dyDescent="0.25">
      <c r="B171" s="163" t="s">
        <v>219</v>
      </c>
      <c r="C171" s="163" t="s">
        <v>309</v>
      </c>
      <c r="D171" s="163" t="s">
        <v>8</v>
      </c>
      <c r="E171" s="47" t="s">
        <v>577</v>
      </c>
      <c r="F171" s="165"/>
    </row>
    <row r="172" spans="2:6" ht="31.5" x14ac:dyDescent="0.25">
      <c r="B172" s="173"/>
      <c r="C172" s="173"/>
      <c r="D172" s="173"/>
      <c r="E172" s="47" t="s">
        <v>578</v>
      </c>
      <c r="F172" s="174"/>
    </row>
    <row r="173" spans="2:6" ht="31.5" x14ac:dyDescent="0.25">
      <c r="B173" s="173"/>
      <c r="C173" s="173"/>
      <c r="D173" s="173"/>
      <c r="E173" s="47" t="s">
        <v>579</v>
      </c>
      <c r="F173" s="174"/>
    </row>
    <row r="174" spans="2:6" ht="47.25" x14ac:dyDescent="0.25">
      <c r="B174" s="173"/>
      <c r="C174" s="173"/>
      <c r="D174" s="173"/>
      <c r="E174" s="47" t="s">
        <v>580</v>
      </c>
      <c r="F174" s="174"/>
    </row>
    <row r="175" spans="2:6" ht="32.25" thickBot="1" x14ac:dyDescent="0.3">
      <c r="B175" s="164"/>
      <c r="C175" s="164"/>
      <c r="D175" s="164"/>
      <c r="E175" s="48" t="s">
        <v>581</v>
      </c>
      <c r="F175" s="166"/>
    </row>
    <row r="176" spans="2:6" ht="31.5" x14ac:dyDescent="0.25">
      <c r="B176" s="163" t="s">
        <v>220</v>
      </c>
      <c r="C176" s="163" t="s">
        <v>310</v>
      </c>
      <c r="D176" s="163" t="s">
        <v>10</v>
      </c>
      <c r="E176" s="37" t="s">
        <v>582</v>
      </c>
      <c r="F176" s="165"/>
    </row>
    <row r="177" spans="2:6" ht="31.5" x14ac:dyDescent="0.25">
      <c r="B177" s="173"/>
      <c r="C177" s="173"/>
      <c r="D177" s="173"/>
      <c r="E177" s="37" t="s">
        <v>583</v>
      </c>
      <c r="F177" s="174"/>
    </row>
    <row r="178" spans="2:6" ht="48" thickBot="1" x14ac:dyDescent="0.3">
      <c r="B178" s="164"/>
      <c r="C178" s="164"/>
      <c r="D178" s="164"/>
      <c r="E178" s="38" t="s">
        <v>584</v>
      </c>
      <c r="F178" s="166"/>
    </row>
    <row r="179" spans="2:6" ht="16.5" thickBot="1" x14ac:dyDescent="0.3">
      <c r="B179" s="35" t="s">
        <v>221</v>
      </c>
      <c r="C179" s="170" t="s">
        <v>222</v>
      </c>
      <c r="D179" s="171"/>
      <c r="E179" s="172"/>
      <c r="F179" s="36"/>
    </row>
    <row r="180" spans="2:6" ht="32.25" thickBot="1" x14ac:dyDescent="0.3">
      <c r="B180" s="39" t="s">
        <v>223</v>
      </c>
      <c r="C180" s="38" t="s">
        <v>337</v>
      </c>
      <c r="D180" s="38" t="s">
        <v>10</v>
      </c>
      <c r="E180" s="38" t="s">
        <v>585</v>
      </c>
      <c r="F180" s="40"/>
    </row>
    <row r="181" spans="2:6" ht="48" thickBot="1" x14ac:dyDescent="0.3">
      <c r="B181" s="39" t="s">
        <v>224</v>
      </c>
      <c r="C181" s="38" t="s">
        <v>289</v>
      </c>
      <c r="D181" s="38" t="s">
        <v>8</v>
      </c>
      <c r="E181" s="38" t="s">
        <v>311</v>
      </c>
      <c r="F181" s="40"/>
    </row>
    <row r="182" spans="2:6" ht="16.5" thickBot="1" x14ac:dyDescent="0.3">
      <c r="B182" s="35" t="s">
        <v>225</v>
      </c>
      <c r="C182" s="170" t="s">
        <v>288</v>
      </c>
      <c r="D182" s="171"/>
      <c r="E182" s="172"/>
      <c r="F182" s="36"/>
    </row>
    <row r="183" spans="2:6" ht="63.75" thickBot="1" x14ac:dyDescent="0.3">
      <c r="B183" s="39" t="s">
        <v>226</v>
      </c>
      <c r="C183" s="38" t="s">
        <v>586</v>
      </c>
      <c r="D183" s="38" t="s">
        <v>12</v>
      </c>
      <c r="E183" s="38" t="s">
        <v>301</v>
      </c>
      <c r="F183" s="40"/>
    </row>
    <row r="184" spans="2:6" ht="79.5" thickBot="1" x14ac:dyDescent="0.3">
      <c r="B184" s="39" t="s">
        <v>227</v>
      </c>
      <c r="C184" s="38" t="s">
        <v>293</v>
      </c>
      <c r="D184" s="38" t="s">
        <v>302</v>
      </c>
      <c r="E184" s="38" t="s">
        <v>294</v>
      </c>
      <c r="F184" s="40"/>
    </row>
    <row r="185" spans="2:6" ht="16.5" thickBot="1" x14ac:dyDescent="0.3">
      <c r="B185" s="41" t="s">
        <v>228</v>
      </c>
      <c r="C185" s="167" t="s">
        <v>587</v>
      </c>
      <c r="D185" s="168"/>
      <c r="E185" s="168"/>
      <c r="F185" s="169"/>
    </row>
    <row r="186" spans="2:6" ht="16.5" thickBot="1" x14ac:dyDescent="0.3">
      <c r="B186" s="35" t="s">
        <v>230</v>
      </c>
      <c r="C186" s="170" t="s">
        <v>231</v>
      </c>
      <c r="D186" s="171"/>
      <c r="E186" s="172"/>
      <c r="F186" s="36"/>
    </row>
    <row r="187" spans="2:6" ht="63.75" thickBot="1" x14ac:dyDescent="0.3">
      <c r="B187" s="39" t="s">
        <v>232</v>
      </c>
      <c r="C187" s="38" t="s">
        <v>588</v>
      </c>
      <c r="D187" s="38" t="s">
        <v>234</v>
      </c>
      <c r="E187" s="38" t="s">
        <v>395</v>
      </c>
      <c r="F187" s="40"/>
    </row>
    <row r="188" spans="2:6" ht="63.75" thickBot="1" x14ac:dyDescent="0.3">
      <c r="B188" s="39" t="s">
        <v>233</v>
      </c>
      <c r="C188" s="38" t="s">
        <v>589</v>
      </c>
      <c r="D188" s="38" t="s">
        <v>11</v>
      </c>
      <c r="E188" s="38" t="s">
        <v>268</v>
      </c>
      <c r="F188" s="40"/>
    </row>
    <row r="189" spans="2:6" ht="16.5" thickBot="1" x14ac:dyDescent="0.3">
      <c r="B189" s="35" t="s">
        <v>235</v>
      </c>
      <c r="C189" s="170" t="s">
        <v>236</v>
      </c>
      <c r="D189" s="171"/>
      <c r="E189" s="172"/>
      <c r="F189" s="36"/>
    </row>
    <row r="190" spans="2:6" ht="48" thickBot="1" x14ac:dyDescent="0.3">
      <c r="B190" s="39" t="s">
        <v>237</v>
      </c>
      <c r="C190" s="38" t="s">
        <v>338</v>
      </c>
      <c r="D190" s="38" t="s">
        <v>10</v>
      </c>
      <c r="E190" s="38" t="s">
        <v>339</v>
      </c>
      <c r="F190" s="40"/>
    </row>
    <row r="191" spans="2:6" ht="48" thickBot="1" x14ac:dyDescent="0.3">
      <c r="B191" s="39" t="s">
        <v>238</v>
      </c>
      <c r="C191" s="38" t="s">
        <v>393</v>
      </c>
      <c r="D191" s="38" t="s">
        <v>10</v>
      </c>
      <c r="E191" s="38" t="s">
        <v>245</v>
      </c>
      <c r="F191" s="40"/>
    </row>
    <row r="192" spans="2:6" ht="16.5" thickBot="1" x14ac:dyDescent="0.3">
      <c r="B192" s="35" t="s">
        <v>259</v>
      </c>
      <c r="C192" s="170" t="s">
        <v>239</v>
      </c>
      <c r="D192" s="171"/>
      <c r="E192" s="172"/>
      <c r="F192" s="36"/>
    </row>
    <row r="193" spans="2:6" ht="48" thickBot="1" x14ac:dyDescent="0.3">
      <c r="B193" s="39" t="s">
        <v>240</v>
      </c>
      <c r="C193" s="38" t="s">
        <v>340</v>
      </c>
      <c r="D193" s="38" t="s">
        <v>12</v>
      </c>
      <c r="E193" s="38" t="s">
        <v>242</v>
      </c>
      <c r="F193" s="40"/>
    </row>
    <row r="194" spans="2:6" ht="63.75" thickBot="1" x14ac:dyDescent="0.3">
      <c r="B194" s="39" t="s">
        <v>241</v>
      </c>
      <c r="C194" s="38" t="s">
        <v>246</v>
      </c>
      <c r="D194" s="38" t="s">
        <v>11</v>
      </c>
      <c r="E194" s="38" t="s">
        <v>247</v>
      </c>
      <c r="F194" s="40"/>
    </row>
    <row r="195" spans="2:6" ht="16.5" thickBot="1" x14ac:dyDescent="0.3">
      <c r="B195" s="35" t="s">
        <v>248</v>
      </c>
      <c r="C195" s="170" t="s">
        <v>249</v>
      </c>
      <c r="D195" s="171"/>
      <c r="E195" s="172"/>
      <c r="F195" s="36"/>
    </row>
    <row r="196" spans="2:6" ht="48" thickBot="1" x14ac:dyDescent="0.3">
      <c r="B196" s="39" t="s">
        <v>250</v>
      </c>
      <c r="C196" s="38" t="s">
        <v>252</v>
      </c>
      <c r="D196" s="38" t="s">
        <v>11</v>
      </c>
      <c r="E196" s="38" t="s">
        <v>269</v>
      </c>
      <c r="F196" s="40"/>
    </row>
    <row r="197" spans="2:6" ht="48" thickBot="1" x14ac:dyDescent="0.3">
      <c r="B197" s="39" t="s">
        <v>251</v>
      </c>
      <c r="C197" s="38" t="s">
        <v>253</v>
      </c>
      <c r="D197" s="38" t="s">
        <v>11</v>
      </c>
      <c r="E197" s="38" t="s">
        <v>396</v>
      </c>
      <c r="F197" s="40"/>
    </row>
    <row r="198" spans="2:6" ht="16.5" thickBot="1" x14ac:dyDescent="0.3">
      <c r="B198" s="35" t="s">
        <v>260</v>
      </c>
      <c r="C198" s="170" t="s">
        <v>254</v>
      </c>
      <c r="D198" s="171"/>
      <c r="E198" s="172"/>
      <c r="F198" s="36"/>
    </row>
    <row r="199" spans="2:6" ht="15.75" x14ac:dyDescent="0.25">
      <c r="B199" s="163" t="s">
        <v>255</v>
      </c>
      <c r="C199" s="163" t="s">
        <v>590</v>
      </c>
      <c r="D199" s="163" t="s">
        <v>8</v>
      </c>
      <c r="E199" s="37" t="s">
        <v>591</v>
      </c>
      <c r="F199" s="165"/>
    </row>
    <row r="200" spans="2:6" ht="32.25" thickBot="1" x14ac:dyDescent="0.3">
      <c r="B200" s="164"/>
      <c r="C200" s="164"/>
      <c r="D200" s="164"/>
      <c r="E200" s="38" t="s">
        <v>592</v>
      </c>
      <c r="F200" s="166"/>
    </row>
    <row r="201" spans="2:6" ht="32.25" thickBot="1" x14ac:dyDescent="0.3">
      <c r="B201" s="39" t="s">
        <v>256</v>
      </c>
      <c r="C201" s="38" t="s">
        <v>290</v>
      </c>
      <c r="D201" s="38" t="s">
        <v>48</v>
      </c>
      <c r="E201" s="38" t="s">
        <v>291</v>
      </c>
      <c r="F201" s="40"/>
    </row>
    <row r="202" spans="2:6" ht="16.5" thickBot="1" x14ac:dyDescent="0.3">
      <c r="B202" s="41" t="s">
        <v>471</v>
      </c>
      <c r="C202" s="167" t="s">
        <v>593</v>
      </c>
      <c r="D202" s="168"/>
      <c r="E202" s="168"/>
      <c r="F202" s="169"/>
    </row>
    <row r="203" spans="2:6" ht="16.5" thickBot="1" x14ac:dyDescent="0.3">
      <c r="B203" s="49" t="s">
        <v>398</v>
      </c>
      <c r="C203" s="160" t="s">
        <v>399</v>
      </c>
      <c r="D203" s="161"/>
      <c r="E203" s="162"/>
      <c r="F203" s="50"/>
    </row>
    <row r="204" spans="2:6" ht="95.25" thickBot="1" x14ac:dyDescent="0.3">
      <c r="B204" s="39" t="s">
        <v>400</v>
      </c>
      <c r="C204" s="38" t="s">
        <v>401</v>
      </c>
      <c r="D204" s="38" t="s">
        <v>12</v>
      </c>
      <c r="E204" s="38" t="s">
        <v>402</v>
      </c>
      <c r="F204" s="40"/>
    </row>
    <row r="205" spans="2:6" ht="95.25" thickBot="1" x14ac:dyDescent="0.3">
      <c r="B205" s="44" t="s">
        <v>403</v>
      </c>
      <c r="C205" s="45" t="s">
        <v>404</v>
      </c>
      <c r="D205" s="45" t="s">
        <v>405</v>
      </c>
      <c r="E205" s="45" t="s">
        <v>406</v>
      </c>
      <c r="F205" s="40"/>
    </row>
    <row r="206" spans="2:6" ht="48" thickBot="1" x14ac:dyDescent="0.3">
      <c r="B206" s="44" t="s">
        <v>407</v>
      </c>
      <c r="C206" s="45" t="s">
        <v>408</v>
      </c>
      <c r="D206" s="45" t="s">
        <v>12</v>
      </c>
      <c r="E206" s="45" t="s">
        <v>409</v>
      </c>
      <c r="F206" s="40"/>
    </row>
    <row r="207" spans="2:6" ht="126.75" thickBot="1" x14ac:dyDescent="0.3">
      <c r="B207" s="44" t="s">
        <v>410</v>
      </c>
      <c r="C207" s="45" t="s">
        <v>411</v>
      </c>
      <c r="D207" s="45" t="s">
        <v>12</v>
      </c>
      <c r="E207" s="45" t="s">
        <v>594</v>
      </c>
      <c r="F207" s="40"/>
    </row>
    <row r="208" spans="2:6" ht="158.25" thickBot="1" x14ac:dyDescent="0.3">
      <c r="B208" s="39" t="s">
        <v>413</v>
      </c>
      <c r="C208" s="38" t="s">
        <v>414</v>
      </c>
      <c r="D208" s="38" t="s">
        <v>12</v>
      </c>
      <c r="E208" s="38" t="s">
        <v>415</v>
      </c>
      <c r="F208" s="40"/>
    </row>
    <row r="209" spans="2:6" ht="16.5" thickBot="1" x14ac:dyDescent="0.3">
      <c r="B209" s="49" t="s">
        <v>416</v>
      </c>
      <c r="C209" s="160" t="s">
        <v>417</v>
      </c>
      <c r="D209" s="161"/>
      <c r="E209" s="162"/>
      <c r="F209" s="50"/>
    </row>
    <row r="210" spans="2:6" ht="48" thickBot="1" x14ac:dyDescent="0.3">
      <c r="B210" s="44" t="s">
        <v>418</v>
      </c>
      <c r="C210" s="45" t="s">
        <v>595</v>
      </c>
      <c r="D210" s="45" t="s">
        <v>10</v>
      </c>
      <c r="E210" s="45" t="s">
        <v>596</v>
      </c>
      <c r="F210" s="40"/>
    </row>
    <row r="211" spans="2:6" ht="32.25" thickBot="1" x14ac:dyDescent="0.3">
      <c r="B211" s="44" t="s">
        <v>421</v>
      </c>
      <c r="C211" s="45" t="s">
        <v>422</v>
      </c>
      <c r="D211" s="45" t="s">
        <v>8</v>
      </c>
      <c r="E211" s="45" t="s">
        <v>597</v>
      </c>
      <c r="F211" s="40"/>
    </row>
    <row r="212" spans="2:6" ht="32.25" thickBot="1" x14ac:dyDescent="0.3">
      <c r="B212" s="44" t="s">
        <v>423</v>
      </c>
      <c r="C212" s="45" t="s">
        <v>424</v>
      </c>
      <c r="D212" s="45" t="s">
        <v>8</v>
      </c>
      <c r="E212" s="45" t="s">
        <v>425</v>
      </c>
      <c r="F212" s="40"/>
    </row>
    <row r="213" spans="2:6" ht="32.25" thickBot="1" x14ac:dyDescent="0.3">
      <c r="B213" s="44" t="s">
        <v>426</v>
      </c>
      <c r="C213" s="45" t="s">
        <v>427</v>
      </c>
      <c r="D213" s="45" t="s">
        <v>10</v>
      </c>
      <c r="E213" s="45" t="s">
        <v>428</v>
      </c>
      <c r="F213" s="40"/>
    </row>
    <row r="214" spans="2:6" ht="48" thickBot="1" x14ac:dyDescent="0.3">
      <c r="B214" s="39" t="s">
        <v>429</v>
      </c>
      <c r="C214" s="38" t="s">
        <v>430</v>
      </c>
      <c r="D214" s="38" t="s">
        <v>8</v>
      </c>
      <c r="E214" s="38" t="s">
        <v>431</v>
      </c>
      <c r="F214" s="40"/>
    </row>
    <row r="215" spans="2:6" ht="16.5" thickBot="1" x14ac:dyDescent="0.3">
      <c r="B215" s="49" t="s">
        <v>432</v>
      </c>
      <c r="C215" s="160" t="s">
        <v>433</v>
      </c>
      <c r="D215" s="161"/>
      <c r="E215" s="162"/>
      <c r="F215" s="50"/>
    </row>
    <row r="216" spans="2:6" ht="79.5" thickBot="1" x14ac:dyDescent="0.3">
      <c r="B216" s="39" t="s">
        <v>434</v>
      </c>
      <c r="C216" s="38" t="s">
        <v>435</v>
      </c>
      <c r="D216" s="38" t="s">
        <v>8</v>
      </c>
      <c r="E216" s="38" t="s">
        <v>436</v>
      </c>
      <c r="F216" s="40"/>
    </row>
    <row r="217" spans="2:6" ht="63.75" thickBot="1" x14ac:dyDescent="0.3">
      <c r="B217" s="44" t="s">
        <v>437</v>
      </c>
      <c r="C217" s="45" t="s">
        <v>438</v>
      </c>
      <c r="D217" s="45" t="s">
        <v>10</v>
      </c>
      <c r="E217" s="45" t="s">
        <v>439</v>
      </c>
      <c r="F217" s="40"/>
    </row>
    <row r="218" spans="2:6" ht="48" thickBot="1" x14ac:dyDescent="0.3">
      <c r="B218" s="44" t="s">
        <v>440</v>
      </c>
      <c r="C218" s="45" t="s">
        <v>441</v>
      </c>
      <c r="D218" s="45" t="s">
        <v>10</v>
      </c>
      <c r="E218" s="45" t="s">
        <v>442</v>
      </c>
      <c r="F218" s="40"/>
    </row>
    <row r="219" spans="2:6" ht="48" thickBot="1" x14ac:dyDescent="0.3">
      <c r="B219" s="44" t="s">
        <v>443</v>
      </c>
      <c r="C219" s="45" t="s">
        <v>444</v>
      </c>
      <c r="D219" s="45" t="s">
        <v>8</v>
      </c>
      <c r="E219" s="45" t="s">
        <v>445</v>
      </c>
      <c r="F219" s="40"/>
    </row>
    <row r="220" spans="2:6" ht="48" thickBot="1" x14ac:dyDescent="0.3">
      <c r="B220" s="39" t="s">
        <v>446</v>
      </c>
      <c r="C220" s="38" t="s">
        <v>447</v>
      </c>
      <c r="D220" s="38" t="s">
        <v>8</v>
      </c>
      <c r="E220" s="38" t="s">
        <v>448</v>
      </c>
      <c r="F220" s="40"/>
    </row>
    <row r="221" spans="2:6" ht="16.5" thickBot="1" x14ac:dyDescent="0.3">
      <c r="B221" s="49" t="s">
        <v>449</v>
      </c>
      <c r="C221" s="160" t="s">
        <v>450</v>
      </c>
      <c r="D221" s="161"/>
      <c r="E221" s="162"/>
      <c r="F221" s="50"/>
    </row>
    <row r="222" spans="2:6" ht="48" thickBot="1" x14ac:dyDescent="0.3">
      <c r="B222" s="39" t="s">
        <v>451</v>
      </c>
      <c r="C222" s="38" t="s">
        <v>452</v>
      </c>
      <c r="D222" s="38" t="s">
        <v>10</v>
      </c>
      <c r="E222" s="38" t="s">
        <v>453</v>
      </c>
      <c r="F222" s="40"/>
    </row>
    <row r="223" spans="2:6" ht="63.75" thickBot="1" x14ac:dyDescent="0.3">
      <c r="B223" s="44" t="s">
        <v>454</v>
      </c>
      <c r="C223" s="45" t="s">
        <v>455</v>
      </c>
      <c r="D223" s="45" t="s">
        <v>10</v>
      </c>
      <c r="E223" s="45" t="s">
        <v>456</v>
      </c>
      <c r="F223" s="40"/>
    </row>
    <row r="224" spans="2:6" ht="79.5" thickBot="1" x14ac:dyDescent="0.3">
      <c r="B224" s="44" t="s">
        <v>457</v>
      </c>
      <c r="C224" s="45" t="s">
        <v>458</v>
      </c>
      <c r="D224" s="45" t="s">
        <v>8</v>
      </c>
      <c r="E224" s="45" t="s">
        <v>459</v>
      </c>
      <c r="F224" s="40"/>
    </row>
    <row r="225" spans="2:6" ht="48" thickBot="1" x14ac:dyDescent="0.3">
      <c r="B225" s="44" t="s">
        <v>460</v>
      </c>
      <c r="C225" s="45" t="s">
        <v>461</v>
      </c>
      <c r="D225" s="45" t="s">
        <v>10</v>
      </c>
      <c r="E225" s="45" t="s">
        <v>462</v>
      </c>
      <c r="F225" s="40"/>
    </row>
    <row r="226" spans="2:6" ht="63.75" thickBot="1" x14ac:dyDescent="0.3">
      <c r="B226" s="39" t="s">
        <v>463</v>
      </c>
      <c r="C226" s="38" t="s">
        <v>464</v>
      </c>
      <c r="D226" s="38" t="s">
        <v>373</v>
      </c>
      <c r="E226" s="38" t="s">
        <v>465</v>
      </c>
      <c r="F226" s="40"/>
    </row>
    <row r="227" spans="2:6" x14ac:dyDescent="0.25">
      <c r="B227" s="51"/>
    </row>
  </sheetData>
  <mergeCells count="189">
    <mergeCell ref="C9:E9"/>
    <mergeCell ref="B10:B11"/>
    <mergeCell ref="C10:C11"/>
    <mergeCell ref="D10:D11"/>
    <mergeCell ref="F10:F11"/>
    <mergeCell ref="C13:E13"/>
    <mergeCell ref="C4:F4"/>
    <mergeCell ref="C5:E5"/>
    <mergeCell ref="B6:B7"/>
    <mergeCell ref="C6:C7"/>
    <mergeCell ref="D6:D7"/>
    <mergeCell ref="F6:F7"/>
    <mergeCell ref="C22:E22"/>
    <mergeCell ref="B23:B24"/>
    <mergeCell ref="C23:C24"/>
    <mergeCell ref="D23:D24"/>
    <mergeCell ref="F23:F24"/>
    <mergeCell ref="C26:E26"/>
    <mergeCell ref="C16:E16"/>
    <mergeCell ref="B17:B18"/>
    <mergeCell ref="C17:C18"/>
    <mergeCell ref="D17:D18"/>
    <mergeCell ref="F17:F18"/>
    <mergeCell ref="B19:B21"/>
    <mergeCell ref="C19:C21"/>
    <mergeCell ref="D19:D21"/>
    <mergeCell ref="F19:F21"/>
    <mergeCell ref="C34:E34"/>
    <mergeCell ref="C37:E37"/>
    <mergeCell ref="B38:B39"/>
    <mergeCell ref="C38:C39"/>
    <mergeCell ref="D38:D39"/>
    <mergeCell ref="F38:F39"/>
    <mergeCell ref="B27:B28"/>
    <mergeCell ref="C27:C28"/>
    <mergeCell ref="D27:D28"/>
    <mergeCell ref="F27:F28"/>
    <mergeCell ref="C30:E30"/>
    <mergeCell ref="B32:B33"/>
    <mergeCell ref="C32:C33"/>
    <mergeCell ref="D32:D33"/>
    <mergeCell ref="F32:F33"/>
    <mergeCell ref="C41:E41"/>
    <mergeCell ref="B42:B43"/>
    <mergeCell ref="C42:C43"/>
    <mergeCell ref="D42:D43"/>
    <mergeCell ref="F42:F43"/>
    <mergeCell ref="B44:B45"/>
    <mergeCell ref="C44:C45"/>
    <mergeCell ref="D44:D45"/>
    <mergeCell ref="F44:F45"/>
    <mergeCell ref="C51:E51"/>
    <mergeCell ref="B52:B53"/>
    <mergeCell ref="C52:C53"/>
    <mergeCell ref="D52:D53"/>
    <mergeCell ref="F52:F53"/>
    <mergeCell ref="C55:E55"/>
    <mergeCell ref="C46:F46"/>
    <mergeCell ref="C47:E47"/>
    <mergeCell ref="B48:B49"/>
    <mergeCell ref="C48:C49"/>
    <mergeCell ref="D48:D49"/>
    <mergeCell ref="F48:F49"/>
    <mergeCell ref="C63:E63"/>
    <mergeCell ref="B64:B65"/>
    <mergeCell ref="C64:C65"/>
    <mergeCell ref="D64:D65"/>
    <mergeCell ref="F64:F65"/>
    <mergeCell ref="C67:E67"/>
    <mergeCell ref="B56:B57"/>
    <mergeCell ref="C56:C57"/>
    <mergeCell ref="D56:D57"/>
    <mergeCell ref="F56:F57"/>
    <mergeCell ref="C59:E59"/>
    <mergeCell ref="B60:B61"/>
    <mergeCell ref="C60:C61"/>
    <mergeCell ref="D60:D61"/>
    <mergeCell ref="F60:F61"/>
    <mergeCell ref="C76:E76"/>
    <mergeCell ref="B78:B79"/>
    <mergeCell ref="C78:C79"/>
    <mergeCell ref="D78:D79"/>
    <mergeCell ref="F78:F79"/>
    <mergeCell ref="C80:E80"/>
    <mergeCell ref="B68:B69"/>
    <mergeCell ref="C68:C69"/>
    <mergeCell ref="D68:D69"/>
    <mergeCell ref="F68:F69"/>
    <mergeCell ref="C71:E71"/>
    <mergeCell ref="B72:B74"/>
    <mergeCell ref="C72:C74"/>
    <mergeCell ref="D72:D74"/>
    <mergeCell ref="F72:F74"/>
    <mergeCell ref="C83:E83"/>
    <mergeCell ref="B84:B85"/>
    <mergeCell ref="C84:C85"/>
    <mergeCell ref="D84:D85"/>
    <mergeCell ref="F84:F85"/>
    <mergeCell ref="B86:B87"/>
    <mergeCell ref="C86:C87"/>
    <mergeCell ref="D86:D87"/>
    <mergeCell ref="F86:F87"/>
    <mergeCell ref="C94:E94"/>
    <mergeCell ref="C97:E97"/>
    <mergeCell ref="C100:E100"/>
    <mergeCell ref="C103:E103"/>
    <mergeCell ref="B105:B106"/>
    <mergeCell ref="C105:C106"/>
    <mergeCell ref="D105:D106"/>
    <mergeCell ref="C88:F88"/>
    <mergeCell ref="C89:E89"/>
    <mergeCell ref="B90:B92"/>
    <mergeCell ref="C90:C92"/>
    <mergeCell ref="D90:D92"/>
    <mergeCell ref="F90:F92"/>
    <mergeCell ref="C120:E120"/>
    <mergeCell ref="B122:B126"/>
    <mergeCell ref="C122:C126"/>
    <mergeCell ref="D122:D126"/>
    <mergeCell ref="F122:F126"/>
    <mergeCell ref="C127:F127"/>
    <mergeCell ref="F105:F106"/>
    <mergeCell ref="C107:E107"/>
    <mergeCell ref="C110:E110"/>
    <mergeCell ref="C113:E113"/>
    <mergeCell ref="C116:E116"/>
    <mergeCell ref="B117:B118"/>
    <mergeCell ref="C117:C118"/>
    <mergeCell ref="D117:D118"/>
    <mergeCell ref="F117:F118"/>
    <mergeCell ref="C135:E135"/>
    <mergeCell ref="C138:E138"/>
    <mergeCell ref="B140:B141"/>
    <mergeCell ref="C140:C141"/>
    <mergeCell ref="D140:D141"/>
    <mergeCell ref="F140:F141"/>
    <mergeCell ref="C128:E128"/>
    <mergeCell ref="B130:B131"/>
    <mergeCell ref="C130:C131"/>
    <mergeCell ref="D130:D131"/>
    <mergeCell ref="F130:F131"/>
    <mergeCell ref="C132:E132"/>
    <mergeCell ref="C149:E149"/>
    <mergeCell ref="C152:E152"/>
    <mergeCell ref="B154:B155"/>
    <mergeCell ref="C154:C155"/>
    <mergeCell ref="D154:D155"/>
    <mergeCell ref="F154:F155"/>
    <mergeCell ref="C142:E142"/>
    <mergeCell ref="B143:B144"/>
    <mergeCell ref="C143:C144"/>
    <mergeCell ref="D143:D144"/>
    <mergeCell ref="F143:F144"/>
    <mergeCell ref="C146:E146"/>
    <mergeCell ref="C163:F163"/>
    <mergeCell ref="C164:E164"/>
    <mergeCell ref="C167:E167"/>
    <mergeCell ref="C170:E170"/>
    <mergeCell ref="B171:B175"/>
    <mergeCell ref="C171:C175"/>
    <mergeCell ref="D171:D175"/>
    <mergeCell ref="F171:F175"/>
    <mergeCell ref="C156:E156"/>
    <mergeCell ref="B158:B159"/>
    <mergeCell ref="C158:C159"/>
    <mergeCell ref="D158:D159"/>
    <mergeCell ref="F158:F159"/>
    <mergeCell ref="C160:E160"/>
    <mergeCell ref="C185:F185"/>
    <mergeCell ref="C186:E186"/>
    <mergeCell ref="C189:E189"/>
    <mergeCell ref="C192:E192"/>
    <mergeCell ref="C195:E195"/>
    <mergeCell ref="C198:E198"/>
    <mergeCell ref="B176:B178"/>
    <mergeCell ref="C176:C178"/>
    <mergeCell ref="D176:D178"/>
    <mergeCell ref="F176:F178"/>
    <mergeCell ref="C179:E179"/>
    <mergeCell ref="C182:E182"/>
    <mergeCell ref="C209:E209"/>
    <mergeCell ref="C215:E215"/>
    <mergeCell ref="C221:E221"/>
    <mergeCell ref="B199:B200"/>
    <mergeCell ref="C199:C200"/>
    <mergeCell ref="D199:D200"/>
    <mergeCell ref="F199:F200"/>
    <mergeCell ref="C202:F202"/>
    <mergeCell ref="C203:E2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Kayakalp virt. Ass(UPHC-HWC)</vt:lpstr>
      <vt:lpstr>Sheet1</vt:lpstr>
      <vt:lpstr>'Kayakalp virt. Ass(UPHC-HWC)'!page199</vt:lpstr>
      <vt:lpstr>'Kayakalp virt. Ass(UPHC-HWC)'!Print_Area</vt:lpstr>
      <vt:lpstr>'Kayakalp virt. Ass(UPHC-HWC)'!Print_Titles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Vinny Arora</dc:creator>
  <cp:lastModifiedBy>SUSHANT</cp:lastModifiedBy>
  <cp:lastPrinted>2019-06-25T06:08:46Z</cp:lastPrinted>
  <dcterms:created xsi:type="dcterms:W3CDTF">2015-06-11T07:52:00Z</dcterms:created>
  <dcterms:modified xsi:type="dcterms:W3CDTF">2021-02-05T10:34:13Z</dcterms:modified>
</cp:coreProperties>
</file>